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715" windowHeight="10020" activeTab="3"/>
  </bookViews>
  <sheets>
    <sheet name="시설" sheetId="1" r:id="rId1"/>
    <sheet name="종합복지관 등" sheetId="5" r:id="rId2"/>
    <sheet name="본당데이케어센터" sheetId="4" r:id="rId3"/>
    <sheet name="어린이집" sheetId="6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J6" i="4" l="1"/>
  <c r="I6" i="4"/>
  <c r="J28" i="4"/>
  <c r="I28" i="4"/>
  <c r="J26" i="4"/>
  <c r="J23" i="4"/>
  <c r="I23" i="4"/>
  <c r="J21" i="4"/>
  <c r="I21" i="4"/>
  <c r="J19" i="4"/>
  <c r="I19" i="4"/>
  <c r="J17" i="4"/>
  <c r="I17" i="4"/>
  <c r="J11" i="4"/>
  <c r="I11" i="4"/>
  <c r="D7" i="4"/>
  <c r="C7" i="4"/>
  <c r="J23" i="1"/>
  <c r="J17" i="1"/>
  <c r="J19" i="1"/>
  <c r="J21" i="1"/>
  <c r="I21" i="1"/>
  <c r="I19" i="1"/>
  <c r="I17" i="1"/>
  <c r="I13" i="1"/>
  <c r="J11" i="1"/>
  <c r="I11" i="1"/>
  <c r="D6" i="1"/>
  <c r="C6" i="1"/>
  <c r="D22" i="1"/>
  <c r="C22" i="1"/>
  <c r="D20" i="1"/>
  <c r="C20" i="1"/>
  <c r="D18" i="1"/>
  <c r="E18" i="1" s="1"/>
  <c r="E19" i="1"/>
  <c r="C18" i="1"/>
  <c r="D13" i="1"/>
  <c r="D15" i="1"/>
  <c r="C13" i="1"/>
  <c r="C11" i="1"/>
  <c r="D9" i="1"/>
  <c r="C9" i="1"/>
  <c r="D7" i="1"/>
  <c r="C7" i="1"/>
  <c r="F19" i="1"/>
  <c r="F20" i="6"/>
  <c r="K23" i="6"/>
  <c r="L23" i="6" s="1"/>
  <c r="J22" i="6"/>
  <c r="I22" i="6"/>
  <c r="J20" i="6"/>
  <c r="I20" i="6"/>
  <c r="K20" i="6" s="1"/>
  <c r="K19" i="6"/>
  <c r="L19" i="6" s="1"/>
  <c r="K21" i="6"/>
  <c r="J18" i="6"/>
  <c r="I18" i="6"/>
  <c r="J16" i="6"/>
  <c r="I16" i="6"/>
  <c r="J14" i="6"/>
  <c r="J12" i="6"/>
  <c r="J8" i="6"/>
  <c r="D8" i="6"/>
  <c r="D10" i="6"/>
  <c r="D14" i="6"/>
  <c r="E14" i="6" s="1"/>
  <c r="F14" i="6" s="1"/>
  <c r="D12" i="6"/>
  <c r="D16" i="6"/>
  <c r="D19" i="6"/>
  <c r="D21" i="6"/>
  <c r="E21" i="6" s="1"/>
  <c r="F21" i="6" s="1"/>
  <c r="C21" i="6"/>
  <c r="C19" i="6"/>
  <c r="F19" i="6" s="1"/>
  <c r="C14" i="6"/>
  <c r="C12" i="6"/>
  <c r="C10" i="6"/>
  <c r="C8" i="6"/>
  <c r="E22" i="6"/>
  <c r="F22" i="6" s="1"/>
  <c r="L21" i="6"/>
  <c r="K17" i="6"/>
  <c r="L17" i="6" s="1"/>
  <c r="E17" i="6"/>
  <c r="F17" i="6" s="1"/>
  <c r="I15" i="6"/>
  <c r="K15" i="6" s="1"/>
  <c r="L15" i="6" s="1"/>
  <c r="E15" i="6"/>
  <c r="F15" i="6" s="1"/>
  <c r="I13" i="6"/>
  <c r="K13" i="6" s="1"/>
  <c r="L13" i="6" s="1"/>
  <c r="E13" i="6"/>
  <c r="F13" i="6" s="1"/>
  <c r="K11" i="6"/>
  <c r="L11" i="6" s="1"/>
  <c r="E11" i="6"/>
  <c r="F11" i="6" s="1"/>
  <c r="K10" i="6"/>
  <c r="L10" i="6" s="1"/>
  <c r="K9" i="6"/>
  <c r="L9" i="6" s="1"/>
  <c r="E9" i="6"/>
  <c r="F9" i="6" s="1"/>
  <c r="I8" i="6"/>
  <c r="G41" i="5"/>
  <c r="F41" i="5"/>
  <c r="E41" i="5"/>
  <c r="D41" i="5"/>
  <c r="L41" i="5"/>
  <c r="M41" i="5" s="1"/>
  <c r="K41" i="5"/>
  <c r="J41" i="5"/>
  <c r="M24" i="5"/>
  <c r="L24" i="5"/>
  <c r="K24" i="5"/>
  <c r="J24" i="5"/>
  <c r="F18" i="1" l="1"/>
  <c r="J7" i="6"/>
  <c r="E8" i="6"/>
  <c r="F8" i="6" s="1"/>
  <c r="D7" i="6"/>
  <c r="I14" i="6"/>
  <c r="K14" i="6" s="1"/>
  <c r="L14" i="6" s="1"/>
  <c r="I12" i="6"/>
  <c r="K12" i="6" s="1"/>
  <c r="L12" i="6" s="1"/>
  <c r="K22" i="6"/>
  <c r="L22" i="6" s="1"/>
  <c r="K18" i="6"/>
  <c r="L18" i="6" s="1"/>
  <c r="E10" i="6"/>
  <c r="F10" i="6" s="1"/>
  <c r="E12" i="6"/>
  <c r="F12" i="6" s="1"/>
  <c r="K8" i="6"/>
  <c r="L8" i="6" s="1"/>
  <c r="C16" i="6"/>
  <c r="E18" i="6"/>
  <c r="F18" i="6" s="1"/>
  <c r="L20" i="6"/>
  <c r="K16" i="6"/>
  <c r="L16" i="6" s="1"/>
  <c r="C7" i="6" l="1"/>
  <c r="E7" i="6" s="1"/>
  <c r="F7" i="6" s="1"/>
  <c r="I7" i="6"/>
  <c r="K7" i="6" s="1"/>
  <c r="L7" i="6" s="1"/>
  <c r="E16" i="6"/>
  <c r="F16" i="6" s="1"/>
  <c r="E24" i="5" l="1"/>
  <c r="D24" i="5"/>
  <c r="D6" i="5"/>
  <c r="M7" i="5"/>
  <c r="L7" i="5"/>
  <c r="K7" i="5"/>
  <c r="J7" i="5"/>
  <c r="G7" i="5"/>
  <c r="F7" i="5"/>
  <c r="E7" i="5"/>
  <c r="D7" i="5"/>
  <c r="M57" i="5"/>
  <c r="L57" i="5"/>
  <c r="M56" i="5"/>
  <c r="L56" i="5"/>
  <c r="D56" i="5"/>
  <c r="F56" i="5" s="1"/>
  <c r="G56" i="5" s="1"/>
  <c r="M55" i="5"/>
  <c r="K55" i="5"/>
  <c r="J55" i="5"/>
  <c r="E55" i="5"/>
  <c r="M54" i="5"/>
  <c r="L54" i="5"/>
  <c r="G54" i="5"/>
  <c r="F54" i="5"/>
  <c r="M53" i="5"/>
  <c r="L53" i="5"/>
  <c r="K53" i="5"/>
  <c r="J53" i="5"/>
  <c r="G53" i="5"/>
  <c r="F53" i="5"/>
  <c r="E53" i="5"/>
  <c r="D53" i="5"/>
  <c r="J52" i="5"/>
  <c r="L52" i="5" s="1"/>
  <c r="M52" i="5" s="1"/>
  <c r="D52" i="5"/>
  <c r="F52" i="5" s="1"/>
  <c r="G52" i="5" s="1"/>
  <c r="K51" i="5"/>
  <c r="J51" i="5"/>
  <c r="M51" i="5" s="1"/>
  <c r="E51" i="5"/>
  <c r="D51" i="5"/>
  <c r="F51" i="5" s="1"/>
  <c r="G51" i="5" s="1"/>
  <c r="E50" i="5"/>
  <c r="L49" i="5"/>
  <c r="M49" i="5" s="1"/>
  <c r="J49" i="5"/>
  <c r="D49" i="5"/>
  <c r="F49" i="5" s="1"/>
  <c r="G49" i="5" s="1"/>
  <c r="K48" i="5"/>
  <c r="E48" i="5"/>
  <c r="J47" i="5"/>
  <c r="L47" i="5" s="1"/>
  <c r="M47" i="5" s="1"/>
  <c r="G47" i="5"/>
  <c r="F47" i="5"/>
  <c r="D47" i="5"/>
  <c r="K46" i="5"/>
  <c r="F46" i="5"/>
  <c r="G46" i="5" s="1"/>
  <c r="E46" i="5"/>
  <c r="D46" i="5"/>
  <c r="L45" i="5"/>
  <c r="M45" i="5" s="1"/>
  <c r="G45" i="5"/>
  <c r="F45" i="5"/>
  <c r="L44" i="5"/>
  <c r="M44" i="5" s="1"/>
  <c r="M43" i="5"/>
  <c r="L43" i="5"/>
  <c r="F43" i="5"/>
  <c r="G43" i="5" s="1"/>
  <c r="K42" i="5"/>
  <c r="L42" i="5" s="1"/>
  <c r="M42" i="5" s="1"/>
  <c r="J42" i="5"/>
  <c r="E42" i="5"/>
  <c r="F42" i="5" s="1"/>
  <c r="G42" i="5" s="1"/>
  <c r="D42" i="5"/>
  <c r="D44" i="5" s="1"/>
  <c r="M40" i="5"/>
  <c r="L40" i="5"/>
  <c r="L39" i="5"/>
  <c r="M39" i="5" s="1"/>
  <c r="F39" i="5"/>
  <c r="G39" i="5" s="1"/>
  <c r="D39" i="5"/>
  <c r="M38" i="5"/>
  <c r="K38" i="5"/>
  <c r="J38" i="5"/>
  <c r="E38" i="5"/>
  <c r="D38" i="5"/>
  <c r="F38" i="5" s="1"/>
  <c r="G38" i="5" s="1"/>
  <c r="M37" i="5"/>
  <c r="L37" i="5"/>
  <c r="F37" i="5"/>
  <c r="G37" i="5" s="1"/>
  <c r="L36" i="5"/>
  <c r="M36" i="5" s="1"/>
  <c r="K36" i="5"/>
  <c r="J36" i="5"/>
  <c r="E36" i="5"/>
  <c r="F36" i="5" s="1"/>
  <c r="G36" i="5" s="1"/>
  <c r="D36" i="5"/>
  <c r="J35" i="5"/>
  <c r="J34" i="5" s="1"/>
  <c r="G35" i="5"/>
  <c r="F35" i="5"/>
  <c r="D35" i="5"/>
  <c r="K34" i="5"/>
  <c r="E34" i="5"/>
  <c r="F34" i="5" s="1"/>
  <c r="G34" i="5" s="1"/>
  <c r="D34" i="5"/>
  <c r="D33" i="5" s="1"/>
  <c r="D31" i="5" s="1"/>
  <c r="F31" i="5" s="1"/>
  <c r="G31" i="5" s="1"/>
  <c r="E33" i="5"/>
  <c r="E31" i="5" s="1"/>
  <c r="J32" i="5"/>
  <c r="L32" i="5" s="1"/>
  <c r="M32" i="5" s="1"/>
  <c r="G32" i="5"/>
  <c r="F32" i="5"/>
  <c r="D32" i="5"/>
  <c r="K31" i="5"/>
  <c r="J30" i="5"/>
  <c r="J29" i="5" s="1"/>
  <c r="L29" i="5" s="1"/>
  <c r="M29" i="5" s="1"/>
  <c r="D30" i="5"/>
  <c r="D29" i="5" s="1"/>
  <c r="K29" i="5"/>
  <c r="E29" i="5"/>
  <c r="F29" i="5" s="1"/>
  <c r="G29" i="5" s="1"/>
  <c r="L28" i="5"/>
  <c r="M28" i="5" s="1"/>
  <c r="G28" i="5"/>
  <c r="F28" i="5"/>
  <c r="L27" i="5"/>
  <c r="M27" i="5" s="1"/>
  <c r="E27" i="5"/>
  <c r="L26" i="5"/>
  <c r="M26" i="5" s="1"/>
  <c r="G26" i="5"/>
  <c r="F26" i="5"/>
  <c r="K25" i="5"/>
  <c r="L25" i="5" s="1"/>
  <c r="M25" i="5" s="1"/>
  <c r="J25" i="5"/>
  <c r="E25" i="5"/>
  <c r="F25" i="5" s="1"/>
  <c r="G25" i="5" s="1"/>
  <c r="D25" i="5"/>
  <c r="D27" i="5" s="1"/>
  <c r="F27" i="5" s="1"/>
  <c r="G27" i="5" s="1"/>
  <c r="K21" i="5"/>
  <c r="J21" i="5"/>
  <c r="L20" i="5"/>
  <c r="M20" i="5" s="1"/>
  <c r="K19" i="5"/>
  <c r="J19" i="5"/>
  <c r="K17" i="5"/>
  <c r="K14" i="5"/>
  <c r="K12" i="5"/>
  <c r="K6" i="5" s="1"/>
  <c r="K8" i="5"/>
  <c r="F20" i="5"/>
  <c r="G20" i="5" s="1"/>
  <c r="E21" i="5"/>
  <c r="E19" i="5"/>
  <c r="E17" i="5"/>
  <c r="E12" i="5"/>
  <c r="E8" i="5"/>
  <c r="F8" i="5" s="1"/>
  <c r="G8" i="5" s="1"/>
  <c r="D19" i="5"/>
  <c r="F19" i="5" s="1"/>
  <c r="G19" i="5" s="1"/>
  <c r="D10" i="5"/>
  <c r="D8" i="5"/>
  <c r="M21" i="5"/>
  <c r="F9" i="5"/>
  <c r="G9" i="5" s="1"/>
  <c r="L23" i="5"/>
  <c r="M23" i="5" s="1"/>
  <c r="L22" i="5"/>
  <c r="M22" i="5" s="1"/>
  <c r="D22" i="5"/>
  <c r="F22" i="5" s="1"/>
  <c r="G22" i="5" s="1"/>
  <c r="J18" i="5"/>
  <c r="L18" i="5" s="1"/>
  <c r="M18" i="5" s="1"/>
  <c r="D18" i="5"/>
  <c r="F18" i="5" s="1"/>
  <c r="G18" i="5" s="1"/>
  <c r="J15" i="5"/>
  <c r="L15" i="5" s="1"/>
  <c r="M15" i="5" s="1"/>
  <c r="D15" i="5"/>
  <c r="F15" i="5" s="1"/>
  <c r="G15" i="5" s="1"/>
  <c r="J13" i="5"/>
  <c r="L13" i="5" s="1"/>
  <c r="M13" i="5" s="1"/>
  <c r="D13" i="5"/>
  <c r="D12" i="5" s="1"/>
  <c r="L11" i="5"/>
  <c r="M11" i="5" s="1"/>
  <c r="F11" i="5"/>
  <c r="G11" i="5" s="1"/>
  <c r="L10" i="5"/>
  <c r="M10" i="5" s="1"/>
  <c r="L9" i="5"/>
  <c r="M9" i="5" s="1"/>
  <c r="J8" i="5"/>
  <c r="I29" i="4"/>
  <c r="K29" i="4" s="1"/>
  <c r="L29" i="4" s="1"/>
  <c r="K28" i="4"/>
  <c r="L28" i="4" s="1"/>
  <c r="K25" i="4"/>
  <c r="L25" i="4" s="1"/>
  <c r="I25" i="4"/>
  <c r="C25" i="4"/>
  <c r="C23" i="4" s="1"/>
  <c r="I24" i="4"/>
  <c r="K24" i="4" s="1"/>
  <c r="L24" i="4" s="1"/>
  <c r="F24" i="4"/>
  <c r="E24" i="4"/>
  <c r="C24" i="4"/>
  <c r="D23" i="4"/>
  <c r="E23" i="4" s="1"/>
  <c r="F23" i="4" s="1"/>
  <c r="K22" i="4"/>
  <c r="L22" i="4" s="1"/>
  <c r="C22" i="4"/>
  <c r="E22" i="4" s="1"/>
  <c r="F22" i="4" s="1"/>
  <c r="K21" i="4"/>
  <c r="L21" i="4" s="1"/>
  <c r="E21" i="4"/>
  <c r="F21" i="4" s="1"/>
  <c r="C21" i="4"/>
  <c r="K20" i="4"/>
  <c r="L20" i="4" s="1"/>
  <c r="C20" i="4"/>
  <c r="E20" i="4" s="1"/>
  <c r="F20" i="4" s="1"/>
  <c r="D19" i="4"/>
  <c r="E19" i="4" s="1"/>
  <c r="F19" i="4" s="1"/>
  <c r="C19" i="4"/>
  <c r="I18" i="4"/>
  <c r="K18" i="4" s="1"/>
  <c r="L18" i="4" s="1"/>
  <c r="E18" i="4"/>
  <c r="F18" i="4" s="1"/>
  <c r="C18" i="4"/>
  <c r="I15" i="4"/>
  <c r="I13" i="4" s="1"/>
  <c r="C17" i="4"/>
  <c r="C15" i="4" s="1"/>
  <c r="C6" i="4" s="1"/>
  <c r="I16" i="4"/>
  <c r="K16" i="4" s="1"/>
  <c r="L16" i="4" s="1"/>
  <c r="E16" i="4"/>
  <c r="F16" i="4" s="1"/>
  <c r="C16" i="4"/>
  <c r="J15" i="4"/>
  <c r="D15" i="4"/>
  <c r="D6" i="4" s="1"/>
  <c r="I14" i="4"/>
  <c r="K14" i="4" s="1"/>
  <c r="L14" i="4" s="1"/>
  <c r="C14" i="4"/>
  <c r="E14" i="4" s="1"/>
  <c r="F14" i="4" s="1"/>
  <c r="E13" i="4"/>
  <c r="F13" i="4" s="1"/>
  <c r="C13" i="4"/>
  <c r="I12" i="4"/>
  <c r="K12" i="4" s="1"/>
  <c r="L12" i="4" s="1"/>
  <c r="C12" i="4"/>
  <c r="E12" i="4" s="1"/>
  <c r="F12" i="4" s="1"/>
  <c r="D11" i="4"/>
  <c r="E11" i="4" s="1"/>
  <c r="F11" i="4" s="1"/>
  <c r="C11" i="4"/>
  <c r="L10" i="4"/>
  <c r="K10" i="4"/>
  <c r="E10" i="4"/>
  <c r="F10" i="4" s="1"/>
  <c r="L9" i="4"/>
  <c r="K9" i="4"/>
  <c r="E9" i="4"/>
  <c r="F9" i="4" s="1"/>
  <c r="L8" i="4"/>
  <c r="K8" i="4"/>
  <c r="E8" i="4"/>
  <c r="F8" i="4" s="1"/>
  <c r="J7" i="4"/>
  <c r="I7" i="4"/>
  <c r="K7" i="4" s="1"/>
  <c r="L7" i="4" s="1"/>
  <c r="E7" i="4"/>
  <c r="F7" i="4" s="1"/>
  <c r="K15" i="4" l="1"/>
  <c r="L15" i="4" s="1"/>
  <c r="J13" i="4"/>
  <c r="E6" i="4"/>
  <c r="F6" i="4" s="1"/>
  <c r="J33" i="5"/>
  <c r="M34" i="5"/>
  <c r="L30" i="5"/>
  <c r="M30" i="5" s="1"/>
  <c r="F33" i="5"/>
  <c r="G33" i="5" s="1"/>
  <c r="E44" i="5"/>
  <c r="F44" i="5" s="1"/>
  <c r="G44" i="5" s="1"/>
  <c r="F30" i="5"/>
  <c r="G30" i="5" s="1"/>
  <c r="L35" i="5"/>
  <c r="M35" i="5" s="1"/>
  <c r="J46" i="5"/>
  <c r="L46" i="5" s="1"/>
  <c r="M46" i="5" s="1"/>
  <c r="D50" i="5"/>
  <c r="J50" i="5"/>
  <c r="D55" i="5"/>
  <c r="F55" i="5" s="1"/>
  <c r="G55" i="5" s="1"/>
  <c r="E10" i="5"/>
  <c r="F10" i="5" s="1"/>
  <c r="G10" i="5" s="1"/>
  <c r="L8" i="5"/>
  <c r="M8" i="5" s="1"/>
  <c r="F13" i="5"/>
  <c r="G13" i="5" s="1"/>
  <c r="D21" i="5"/>
  <c r="F21" i="5" s="1"/>
  <c r="G21" i="5" s="1"/>
  <c r="J12" i="5"/>
  <c r="D17" i="5"/>
  <c r="D16" i="5" s="1"/>
  <c r="D14" i="5" s="1"/>
  <c r="J17" i="5"/>
  <c r="M17" i="5" s="1"/>
  <c r="L19" i="5"/>
  <c r="M19" i="5" s="1"/>
  <c r="L12" i="5"/>
  <c r="M12" i="5" s="1"/>
  <c r="K23" i="4"/>
  <c r="L23" i="4" s="1"/>
  <c r="E15" i="4"/>
  <c r="F15" i="4" s="1"/>
  <c r="K17" i="4"/>
  <c r="L17" i="4" s="1"/>
  <c r="K19" i="4"/>
  <c r="L19" i="4" s="1"/>
  <c r="E17" i="4"/>
  <c r="F17" i="4" s="1"/>
  <c r="E25" i="4"/>
  <c r="F25" i="4" s="1"/>
  <c r="I27" i="4"/>
  <c r="K20" i="1"/>
  <c r="L20" i="1" s="1"/>
  <c r="E8" i="1"/>
  <c r="F8" i="1" s="1"/>
  <c r="E9" i="1"/>
  <c r="F9" i="1" s="1"/>
  <c r="E10" i="1"/>
  <c r="F10" i="1" s="1"/>
  <c r="I25" i="1"/>
  <c r="K25" i="1" s="1"/>
  <c r="L25" i="1" s="1"/>
  <c r="I24" i="1"/>
  <c r="K24" i="1" s="1"/>
  <c r="L24" i="1" s="1"/>
  <c r="D23" i="1"/>
  <c r="K22" i="1"/>
  <c r="L22" i="1" s="1"/>
  <c r="E22" i="1"/>
  <c r="F22" i="1" s="1"/>
  <c r="K21" i="1"/>
  <c r="L21" i="1" s="1"/>
  <c r="E21" i="1"/>
  <c r="F21" i="1" s="1"/>
  <c r="E20" i="1"/>
  <c r="F20" i="1" s="1"/>
  <c r="K18" i="1"/>
  <c r="L18" i="1" s="1"/>
  <c r="K17" i="1"/>
  <c r="L17" i="1" s="1"/>
  <c r="C17" i="1"/>
  <c r="E17" i="1" s="1"/>
  <c r="F17" i="1" s="1"/>
  <c r="K16" i="1"/>
  <c r="L16" i="1" s="1"/>
  <c r="C16" i="1"/>
  <c r="J15" i="1"/>
  <c r="J13" i="1" s="1"/>
  <c r="J6" i="1" s="1"/>
  <c r="K14" i="1"/>
  <c r="L14" i="1" s="1"/>
  <c r="E14" i="1"/>
  <c r="F14" i="1" s="1"/>
  <c r="K12" i="1"/>
  <c r="L12" i="1" s="1"/>
  <c r="E12" i="1"/>
  <c r="F12" i="1" s="1"/>
  <c r="D11" i="1"/>
  <c r="K10" i="1"/>
  <c r="L10" i="1" s="1"/>
  <c r="K9" i="1"/>
  <c r="L9" i="1" s="1"/>
  <c r="K8" i="1"/>
  <c r="L8" i="1" s="1"/>
  <c r="J7" i="1"/>
  <c r="I7" i="1"/>
  <c r="K27" i="4" l="1"/>
  <c r="L27" i="4" s="1"/>
  <c r="I26" i="4"/>
  <c r="K13" i="4"/>
  <c r="L13" i="4" s="1"/>
  <c r="K13" i="1"/>
  <c r="L13" i="1" s="1"/>
  <c r="L50" i="5"/>
  <c r="M50" i="5" s="1"/>
  <c r="J48" i="5"/>
  <c r="L48" i="5" s="1"/>
  <c r="M48" i="5" s="1"/>
  <c r="L33" i="5"/>
  <c r="M33" i="5" s="1"/>
  <c r="J31" i="5"/>
  <c r="L31" i="5" s="1"/>
  <c r="M31" i="5" s="1"/>
  <c r="F50" i="5"/>
  <c r="G50" i="5" s="1"/>
  <c r="D48" i="5"/>
  <c r="F48" i="5" s="1"/>
  <c r="G48" i="5" s="1"/>
  <c r="J16" i="5"/>
  <c r="J14" i="5" s="1"/>
  <c r="L14" i="5" s="1"/>
  <c r="M14" i="5" s="1"/>
  <c r="F12" i="5"/>
  <c r="G12" i="5" s="1"/>
  <c r="K11" i="4"/>
  <c r="L11" i="4" s="1"/>
  <c r="K15" i="1"/>
  <c r="L15" i="1" s="1"/>
  <c r="I23" i="1"/>
  <c r="E13" i="1"/>
  <c r="F13" i="1" s="1"/>
  <c r="C15" i="1"/>
  <c r="E15" i="1" s="1"/>
  <c r="F15" i="1" s="1"/>
  <c r="K23" i="1"/>
  <c r="L23" i="1" s="1"/>
  <c r="E16" i="1"/>
  <c r="F16" i="1" s="1"/>
  <c r="E23" i="1"/>
  <c r="F23" i="1" s="1"/>
  <c r="K7" i="1"/>
  <c r="L7" i="1" s="1"/>
  <c r="E7" i="1"/>
  <c r="F7" i="1" s="1"/>
  <c r="K26" i="4" l="1"/>
  <c r="L26" i="4" s="1"/>
  <c r="K6" i="4"/>
  <c r="L6" i="4" s="1"/>
  <c r="K19" i="1"/>
  <c r="L19" i="1" s="1"/>
  <c r="I6" i="1"/>
  <c r="K6" i="1" s="1"/>
  <c r="L6" i="1" s="1"/>
  <c r="L16" i="5"/>
  <c r="M16" i="5" s="1"/>
  <c r="J6" i="5"/>
  <c r="L6" i="5" s="1"/>
  <c r="M6" i="5" s="1"/>
  <c r="E11" i="1"/>
  <c r="F11" i="1" s="1"/>
  <c r="K11" i="1"/>
  <c r="L11" i="1" s="1"/>
  <c r="E6" i="1"/>
  <c r="F6" i="1" s="1"/>
  <c r="F17" i="5"/>
  <c r="G17" i="5" s="1"/>
  <c r="E16" i="5"/>
  <c r="F16" i="5" s="1"/>
  <c r="G16" i="5" s="1"/>
  <c r="E14" i="5" l="1"/>
  <c r="E6" i="5" l="1"/>
  <c r="F6" i="5" s="1"/>
  <c r="G6" i="5" s="1"/>
  <c r="F14" i="5"/>
  <c r="G14" i="5" s="1"/>
</calcChain>
</file>

<file path=xl/sharedStrings.xml><?xml version="1.0" encoding="utf-8"?>
<sst xmlns="http://schemas.openxmlformats.org/spreadsheetml/2006/main" count="307" uniqueCount="85">
  <si>
    <t>(단위 : 천원)</t>
    <phoneticPr fontId="2" type="noConversion"/>
  </si>
  <si>
    <t>　세 입</t>
  </si>
  <si>
    <t>세 출　</t>
  </si>
  <si>
    <t>증감내용</t>
    <phoneticPr fontId="2" type="noConversion"/>
  </si>
  <si>
    <t>관</t>
  </si>
  <si>
    <t>항</t>
  </si>
  <si>
    <t>증감(B-A)</t>
  </si>
  <si>
    <t>금액</t>
  </si>
  <si>
    <t>%</t>
  </si>
  <si>
    <t>총  계</t>
    <phoneticPr fontId="2" type="noConversion"/>
  </si>
  <si>
    <t>총  계</t>
    <phoneticPr fontId="2" type="noConversion"/>
  </si>
  <si>
    <t>사무비</t>
    <phoneticPr fontId="2" type="noConversion"/>
  </si>
  <si>
    <t>과년도수입</t>
    <phoneticPr fontId="2" type="noConversion"/>
  </si>
  <si>
    <t>보조금수입</t>
    <phoneticPr fontId="2" type="noConversion"/>
  </si>
  <si>
    <t>사업비</t>
    <phoneticPr fontId="2" type="noConversion"/>
  </si>
  <si>
    <t>입소자부담금</t>
    <phoneticPr fontId="2" type="noConversion"/>
  </si>
  <si>
    <t>입소비용수입</t>
    <phoneticPr fontId="2" type="noConversion"/>
  </si>
  <si>
    <t>사업수입</t>
    <phoneticPr fontId="2" type="noConversion"/>
  </si>
  <si>
    <t>과년도 수입</t>
    <phoneticPr fontId="2" type="noConversion"/>
  </si>
  <si>
    <t>보조금수입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</si>
  <si>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</si>
  <si>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</si>
  <si>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</si>
  <si>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요양급여수입</t>
    <phoneticPr fontId="2" type="noConversion"/>
  </si>
  <si>
    <t>요양급여수입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</si>
  <si>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</si>
  <si>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</si>
  <si>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</si>
  <si>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</si>
  <si>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잡수입</t>
    <phoneticPr fontId="2" type="noConversion"/>
  </si>
  <si>
    <t>잡수입</t>
    <phoneticPr fontId="2" type="noConversion"/>
  </si>
  <si>
    <t>인건비</t>
    <phoneticPr fontId="2" type="noConversion"/>
  </si>
  <si>
    <t>업무추진비</t>
    <phoneticPr fontId="2" type="noConversion"/>
  </si>
  <si>
    <t>운영비</t>
    <phoneticPr fontId="2" type="noConversion"/>
  </si>
  <si>
    <t>시설비</t>
    <phoneticPr fontId="2" type="noConversion"/>
  </si>
  <si>
    <t>교육비</t>
    <phoneticPr fontId="2" type="noConversion"/>
  </si>
  <si>
    <t>oo사업비</t>
    <phoneticPr fontId="2" type="noConversion"/>
  </si>
  <si>
    <t>과년도 지출</t>
    <phoneticPr fontId="2" type="noConversion"/>
  </si>
  <si>
    <t>과년도 지출</t>
    <phoneticPr fontId="2" type="noConversion"/>
  </si>
  <si>
    <t>상환금</t>
    <phoneticPr fontId="2" type="noConversion"/>
  </si>
  <si>
    <t>부채상환금</t>
    <phoneticPr fontId="2" type="noConversion"/>
  </si>
  <si>
    <t>잡지출</t>
    <phoneticPr fontId="2" type="noConversion"/>
  </si>
  <si>
    <t>예비비 및 기타</t>
    <phoneticPr fontId="2" type="noConversion"/>
  </si>
  <si>
    <t>예비비</t>
    <phoneticPr fontId="2" type="noConversion"/>
  </si>
  <si>
    <t>반환금</t>
    <phoneticPr fontId="2" type="noConversion"/>
  </si>
  <si>
    <t>적립금</t>
    <phoneticPr fontId="2" type="noConversion"/>
  </si>
  <si>
    <t>운영충당적립금</t>
    <phoneticPr fontId="2" type="noConversion"/>
  </si>
  <si>
    <t>준비금</t>
    <phoneticPr fontId="2" type="noConversion"/>
  </si>
  <si>
    <t>환경개선준비금</t>
    <phoneticPr fontId="2" type="noConversion"/>
  </si>
  <si>
    <t>재산조성비</t>
    <phoneticPr fontId="2" type="noConversion"/>
  </si>
  <si>
    <t>2016년 
예산(A)</t>
    <phoneticPr fontId="2" type="noConversion"/>
  </si>
  <si>
    <t>2016년 
1차추경(B)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</si>
  <si>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[ 세입 ]</t>
    </r>
    <r>
      <rPr>
        <sz val="9"/>
        <color theme="1"/>
        <rFont val="맑은 고딕"/>
        <family val="2"/>
        <charset val="129"/>
        <scheme val="minor"/>
      </rPr>
      <t xml:space="preserve">
·
·
·
·
[세출 추경내역]
·
·
·
·</t>
    </r>
    <phoneticPr fontId="2" type="noConversion"/>
  </si>
  <si>
    <t>[ 세출 ]</t>
    <phoneticPr fontId="2" type="noConversion"/>
  </si>
  <si>
    <t>[수∙법]                 2016년도  [시설명]  제[O]차  추가경정예산(안)  총괄표</t>
    <phoneticPr fontId="2" type="noConversion"/>
  </si>
  <si>
    <t>사업수입</t>
    <phoneticPr fontId="2" type="noConversion"/>
  </si>
  <si>
    <t>과년도수입</t>
    <phoneticPr fontId="2" type="noConversion"/>
  </si>
  <si>
    <t>보조금수입</t>
    <phoneticPr fontId="2" type="noConversion"/>
  </si>
  <si>
    <t>지정후원금</t>
    <phoneticPr fontId="2" type="noConversion"/>
  </si>
  <si>
    <t>비지정후원금</t>
    <phoneticPr fontId="2" type="noConversion"/>
  </si>
  <si>
    <t>법인전입금</t>
    <phoneticPr fontId="2" type="noConversion"/>
  </si>
  <si>
    <t>전년도이월금</t>
    <phoneticPr fontId="2" type="noConversion"/>
  </si>
  <si>
    <t>oo사업비</t>
    <phoneticPr fontId="2" type="noConversion"/>
  </si>
  <si>
    <t>O
O
종
합
사
회
복
지
관</t>
    <phoneticPr fontId="2" type="noConversion"/>
  </si>
  <si>
    <t>소  계</t>
    <phoneticPr fontId="2" type="noConversion"/>
  </si>
  <si>
    <t>소  계</t>
    <phoneticPr fontId="2" type="noConversion"/>
  </si>
  <si>
    <t>O
O
장
애
인
주
간
보
호
센
터</t>
    <phoneticPr fontId="2" type="noConversion"/>
  </si>
  <si>
    <t xml:space="preserve">O
O
방
과
후
교
실
</t>
    <phoneticPr fontId="2" type="noConversion"/>
  </si>
  <si>
    <t>필요경비수입</t>
    <phoneticPr fontId="2" type="noConversion"/>
  </si>
  <si>
    <t>[수∙법]                 2016년도  [OO어린이집]  제[O]차  추가경정예산(안)  총괄표</t>
    <phoneticPr fontId="2" type="noConversion"/>
  </si>
  <si>
    <t>필요경비수입</t>
    <phoneticPr fontId="2" type="noConversion"/>
  </si>
  <si>
    <t>과년도수입</t>
    <phoneticPr fontId="2" type="noConversion"/>
  </si>
  <si>
    <t>과년도수입</t>
    <phoneticPr fontId="2" type="noConversion"/>
  </si>
  <si>
    <t>잡수입</t>
    <phoneticPr fontId="2" type="noConversion"/>
  </si>
  <si>
    <t>보육료수입</t>
    <phoneticPr fontId="2" type="noConversion"/>
  </si>
  <si>
    <t>경상보조금</t>
    <phoneticPr fontId="2" type="noConversion"/>
  </si>
  <si>
    <t>자본보조금</t>
    <phoneticPr fontId="2" type="noConversion"/>
  </si>
  <si>
    <t>관리운영비</t>
    <phoneticPr fontId="2" type="noConversion"/>
  </si>
  <si>
    <t>사업운영비</t>
    <phoneticPr fontId="2" type="noConversion"/>
  </si>
  <si>
    <t>전출금</t>
    <phoneticPr fontId="2" type="noConversion"/>
  </si>
  <si>
    <t>전출금</t>
    <phoneticPr fontId="2" type="noConversion"/>
  </si>
  <si>
    <t>잡지출</t>
    <phoneticPr fontId="2" type="noConversion"/>
  </si>
  <si>
    <t>예비비</t>
    <phoneticPr fontId="2" type="noConversion"/>
  </si>
  <si>
    <t>[직]                 2016년도  [OO본당 데이케어센터]  제[O]차  추가경정예산(안)  총괄표</t>
    <phoneticPr fontId="2" type="noConversion"/>
  </si>
  <si>
    <t>보육료수입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</si>
</sst>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3" x14ac:knownFonts="1">
    <font>
      <sz val="11"/>
      <color theme="1"/>
      <name val="맑은 고딕"/>
      <family val="2"/>
      <charset val="129"/>
      <scheme val="minor"/>
    </font>
    <font>
      <sz val="18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8"/>
      <color theme="0"/>
      <name val="HY울릉도B"/>
      <family val="1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20" xfId="0" applyFont="1" applyBorder="1" applyAlignment="1" applyProtection="1">
      <alignment horizontal="left" vertical="center"/>
      <protection locked="0"/>
    </xf>
    <xf numFmtId="0" fontId="8" fillId="0" borderId="23" xfId="0" applyFont="1" applyBorder="1" applyAlignment="1" applyProtection="1">
      <alignment horizontal="left" vertical="center"/>
      <protection locked="0"/>
    </xf>
    <xf numFmtId="0" fontId="7" fillId="0" borderId="24" xfId="0" applyFont="1" applyBorder="1" applyAlignment="1" applyProtection="1">
      <alignment horizontal="left" vertical="center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26" xfId="0" applyFont="1" applyBorder="1" applyAlignment="1" applyProtection="1">
      <alignment horizontal="left" vertical="center"/>
      <protection locked="0"/>
    </xf>
    <xf numFmtId="0" fontId="7" fillId="0" borderId="27" xfId="0" applyFont="1" applyBorder="1" applyAlignment="1" applyProtection="1">
      <alignment horizontal="left" vertical="center"/>
      <protection locked="0"/>
    </xf>
    <xf numFmtId="0" fontId="7" fillId="0" borderId="27" xfId="0" applyFont="1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horizontal="left" vertical="center"/>
      <protection locked="0"/>
    </xf>
    <xf numFmtId="0" fontId="7" fillId="0" borderId="28" xfId="0" applyFont="1" applyBorder="1" applyAlignment="1" applyProtection="1">
      <alignment horizontal="left" vertical="center"/>
      <protection locked="0"/>
    </xf>
    <xf numFmtId="0" fontId="7" fillId="0" borderId="15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7" fillId="0" borderId="20" xfId="0" applyFont="1" applyFill="1" applyBorder="1" applyAlignment="1" applyProtection="1">
      <alignment horizontal="left" vertical="center"/>
      <protection locked="0"/>
    </xf>
    <xf numFmtId="0" fontId="7" fillId="0" borderId="23" xfId="0" applyFont="1" applyFill="1" applyBorder="1" applyAlignment="1" applyProtection="1">
      <alignment horizontal="left" vertical="center"/>
      <protection locked="0"/>
    </xf>
    <xf numFmtId="0" fontId="7" fillId="0" borderId="24" xfId="0" applyFont="1" applyFill="1" applyBorder="1" applyAlignment="1" applyProtection="1">
      <alignment horizontal="left" vertical="center"/>
      <protection locked="0"/>
    </xf>
    <xf numFmtId="0" fontId="7" fillId="0" borderId="26" xfId="0" applyFont="1" applyFill="1" applyBorder="1" applyAlignment="1" applyProtection="1">
      <alignment horizontal="left" vertical="center"/>
      <protection locked="0"/>
    </xf>
    <xf numFmtId="0" fontId="7" fillId="0" borderId="27" xfId="0" applyFont="1" applyFill="1" applyBorder="1" applyAlignment="1" applyProtection="1">
      <alignment horizontal="left" vertical="center"/>
      <protection locked="0"/>
    </xf>
    <xf numFmtId="0" fontId="7" fillId="0" borderId="23" xfId="0" applyFont="1" applyFill="1" applyBorder="1" applyAlignment="1" applyProtection="1">
      <alignment horizontal="left" vertical="center"/>
      <protection locked="0"/>
    </xf>
    <xf numFmtId="0" fontId="7" fillId="0" borderId="24" xfId="0" applyFont="1" applyFill="1" applyBorder="1" applyAlignment="1">
      <alignment horizontal="left" vertical="center"/>
    </xf>
    <xf numFmtId="0" fontId="7" fillId="0" borderId="27" xfId="0" applyFont="1" applyFill="1" applyBorder="1" applyAlignment="1" applyProtection="1">
      <alignment horizontal="left" vertical="center"/>
      <protection locked="0"/>
    </xf>
    <xf numFmtId="0" fontId="9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7" fillId="0" borderId="23" xfId="0" applyFont="1" applyBorder="1" applyAlignment="1" applyProtection="1">
      <alignment vertical="center"/>
      <protection locked="0"/>
    </xf>
    <xf numFmtId="0" fontId="7" fillId="0" borderId="24" xfId="0" applyFont="1" applyBorder="1" applyAlignment="1">
      <alignment vertical="center"/>
    </xf>
    <xf numFmtId="0" fontId="7" fillId="0" borderId="23" xfId="0" applyFont="1" applyFill="1" applyBorder="1" applyAlignment="1" applyProtection="1">
      <alignment vertical="center"/>
      <protection locked="0"/>
    </xf>
    <xf numFmtId="0" fontId="7" fillId="0" borderId="24" xfId="0" applyFont="1" applyFill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top" wrapText="1"/>
      <protection locked="0"/>
    </xf>
    <xf numFmtId="0" fontId="3" fillId="0" borderId="19" xfId="0" applyFont="1" applyBorder="1" applyAlignment="1" applyProtection="1">
      <alignment vertical="top" wrapText="1"/>
      <protection locked="0"/>
    </xf>
    <xf numFmtId="0" fontId="7" fillId="0" borderId="26" xfId="0" applyFont="1" applyBorder="1" applyAlignment="1" applyProtection="1">
      <alignment horizontal="left" vertical="center"/>
      <protection locked="0"/>
    </xf>
    <xf numFmtId="0" fontId="7" fillId="0" borderId="24" xfId="0" applyFont="1" applyFill="1" applyBorder="1" applyAlignment="1">
      <alignment vertical="center"/>
    </xf>
    <xf numFmtId="0" fontId="7" fillId="0" borderId="5" xfId="0" applyFont="1" applyFill="1" applyBorder="1" applyAlignment="1" applyProtection="1">
      <alignment horizontal="left" vertical="center"/>
      <protection locked="0"/>
    </xf>
    <xf numFmtId="0" fontId="7" fillId="0" borderId="33" xfId="0" applyFont="1" applyFill="1" applyBorder="1" applyAlignment="1" applyProtection="1">
      <alignment horizontal="left" vertical="center"/>
      <protection locked="0"/>
    </xf>
    <xf numFmtId="0" fontId="7" fillId="0" borderId="34" xfId="0" applyFont="1" applyFill="1" applyBorder="1" applyAlignment="1" applyProtection="1">
      <alignment horizontal="left" vertical="center"/>
      <protection locked="0"/>
    </xf>
    <xf numFmtId="0" fontId="7" fillId="0" borderId="33" xfId="0" applyFont="1" applyFill="1" applyBorder="1" applyAlignment="1" applyProtection="1">
      <alignment vertical="center"/>
      <protection locked="0"/>
    </xf>
    <xf numFmtId="0" fontId="7" fillId="0" borderId="29" xfId="0" applyFont="1" applyFill="1" applyBorder="1" applyAlignment="1" applyProtection="1">
      <alignment horizontal="left" vertical="center"/>
      <protection locked="0"/>
    </xf>
    <xf numFmtId="0" fontId="7" fillId="0" borderId="30" xfId="0" applyFont="1" applyFill="1" applyBorder="1" applyAlignment="1" applyProtection="1">
      <alignment horizontal="left" vertical="center"/>
      <protection locked="0"/>
    </xf>
    <xf numFmtId="0" fontId="7" fillId="0" borderId="36" xfId="0" applyFont="1" applyBorder="1" applyAlignment="1" applyProtection="1">
      <alignment horizontal="left" vertical="center"/>
      <protection locked="0"/>
    </xf>
    <xf numFmtId="0" fontId="7" fillId="0" borderId="37" xfId="0" applyFont="1" applyBorder="1" applyAlignment="1" applyProtection="1">
      <alignment horizontal="left" vertical="center"/>
      <protection locked="0"/>
    </xf>
    <xf numFmtId="176" fontId="3" fillId="0" borderId="37" xfId="0" applyNumberFormat="1" applyFont="1" applyFill="1" applyBorder="1" applyProtection="1">
      <alignment vertical="center"/>
    </xf>
    <xf numFmtId="176" fontId="0" fillId="0" borderId="37" xfId="0" applyNumberFormat="1" applyFill="1" applyBorder="1" applyProtection="1">
      <alignment vertical="center"/>
      <protection locked="0"/>
    </xf>
    <xf numFmtId="177" fontId="3" fillId="0" borderId="38" xfId="0" applyNumberFormat="1" applyFont="1" applyFill="1" applyBorder="1" applyProtection="1">
      <alignment vertical="center"/>
    </xf>
    <xf numFmtId="0" fontId="7" fillId="0" borderId="39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>
      <alignment horizontal="left" vertical="center"/>
    </xf>
    <xf numFmtId="176" fontId="3" fillId="0" borderId="0" xfId="0" applyNumberFormat="1" applyFont="1" applyFill="1" applyBorder="1" applyProtection="1">
      <alignment vertical="center"/>
    </xf>
    <xf numFmtId="177" fontId="3" fillId="0" borderId="40" xfId="0" applyNumberFormat="1" applyFont="1" applyFill="1" applyBorder="1" applyProtection="1">
      <alignment vertical="center"/>
    </xf>
    <xf numFmtId="0" fontId="7" fillId="0" borderId="39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176" fontId="0" fillId="0" borderId="0" xfId="0" applyNumberFormat="1" applyFill="1" applyBorder="1" applyProtection="1">
      <alignment vertical="center"/>
      <protection locked="0"/>
    </xf>
    <xf numFmtId="0" fontId="7" fillId="0" borderId="41" xfId="0" applyFont="1" applyBorder="1" applyAlignment="1" applyProtection="1">
      <alignment horizontal="left" vertical="center"/>
      <protection locked="0"/>
    </xf>
    <xf numFmtId="0" fontId="7" fillId="0" borderId="42" xfId="0" applyFont="1" applyBorder="1" applyAlignment="1" applyProtection="1">
      <alignment horizontal="left" vertical="center"/>
      <protection locked="0"/>
    </xf>
    <xf numFmtId="176" fontId="3" fillId="0" borderId="42" xfId="0" applyNumberFormat="1" applyFont="1" applyFill="1" applyBorder="1" applyProtection="1">
      <alignment vertical="center"/>
    </xf>
    <xf numFmtId="176" fontId="0" fillId="0" borderId="42" xfId="0" applyNumberFormat="1" applyFill="1" applyBorder="1" applyProtection="1">
      <alignment vertical="center"/>
      <protection locked="0"/>
    </xf>
    <xf numFmtId="177" fontId="3" fillId="0" borderId="14" xfId="0" applyNumberFormat="1" applyFont="1" applyFill="1" applyBorder="1" applyProtection="1">
      <alignment vertical="center"/>
    </xf>
    <xf numFmtId="176" fontId="11" fillId="0" borderId="17" xfId="0" applyNumberFormat="1" applyFont="1" applyFill="1" applyBorder="1" applyAlignment="1" applyProtection="1">
      <alignment vertical="center" wrapText="1"/>
    </xf>
    <xf numFmtId="176" fontId="12" fillId="0" borderId="17" xfId="0" applyNumberFormat="1" applyFont="1" applyFill="1" applyBorder="1" applyProtection="1">
      <alignment vertical="center"/>
    </xf>
    <xf numFmtId="177" fontId="12" fillId="0" borderId="18" xfId="0" applyNumberFormat="1" applyFont="1" applyFill="1" applyBorder="1" applyProtection="1">
      <alignment vertical="center"/>
    </xf>
    <xf numFmtId="176" fontId="12" fillId="0" borderId="21" xfId="0" applyNumberFormat="1" applyFont="1" applyFill="1" applyBorder="1" applyProtection="1">
      <alignment vertical="center"/>
    </xf>
    <xf numFmtId="177" fontId="12" fillId="0" borderId="22" xfId="0" applyNumberFormat="1" applyFont="1" applyFill="1" applyBorder="1" applyProtection="1">
      <alignment vertical="center"/>
    </xf>
    <xf numFmtId="176" fontId="12" fillId="0" borderId="24" xfId="0" applyNumberFormat="1" applyFont="1" applyFill="1" applyBorder="1" applyProtection="1">
      <alignment vertical="center"/>
    </xf>
    <xf numFmtId="176" fontId="12" fillId="0" borderId="24" xfId="0" applyNumberFormat="1" applyFont="1" applyFill="1" applyBorder="1" applyProtection="1">
      <alignment vertical="center"/>
      <protection locked="0"/>
    </xf>
    <xf numFmtId="177" fontId="12" fillId="0" borderId="25" xfId="0" applyNumberFormat="1" applyFont="1" applyFill="1" applyBorder="1" applyProtection="1">
      <alignment vertical="center"/>
    </xf>
    <xf numFmtId="177" fontId="12" fillId="0" borderId="25" xfId="0" applyNumberFormat="1" applyFont="1" applyFill="1" applyBorder="1" applyProtection="1">
      <alignment vertical="center"/>
      <protection locked="0"/>
    </xf>
    <xf numFmtId="176" fontId="12" fillId="0" borderId="30" xfId="0" applyNumberFormat="1" applyFont="1" applyFill="1" applyBorder="1" applyProtection="1">
      <alignment vertical="center"/>
    </xf>
    <xf numFmtId="176" fontId="12" fillId="0" borderId="30" xfId="0" applyNumberFormat="1" applyFont="1" applyFill="1" applyBorder="1" applyProtection="1">
      <alignment vertical="center"/>
      <protection locked="0"/>
    </xf>
    <xf numFmtId="177" fontId="12" fillId="0" borderId="31" xfId="0" applyNumberFormat="1" applyFont="1" applyFill="1" applyBorder="1" applyProtection="1">
      <alignment vertical="center"/>
      <protection locked="0"/>
    </xf>
    <xf numFmtId="0" fontId="7" fillId="0" borderId="34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vertical="top" wrapText="1"/>
      <protection locked="0"/>
    </xf>
    <xf numFmtId="0" fontId="10" fillId="0" borderId="10" xfId="0" applyFont="1" applyBorder="1" applyAlignment="1" applyProtection="1">
      <alignment vertical="top" wrapText="1"/>
      <protection locked="0"/>
    </xf>
    <xf numFmtId="0" fontId="7" fillId="0" borderId="11" xfId="0" applyFont="1" applyFill="1" applyBorder="1" applyAlignment="1" applyProtection="1">
      <alignment horizontal="left" vertical="center"/>
      <protection locked="0"/>
    </xf>
    <xf numFmtId="0" fontId="7" fillId="0" borderId="36" xfId="0" applyFont="1" applyBorder="1" applyAlignment="1" applyProtection="1">
      <alignment horizontal="left" vertical="center"/>
      <protection locked="0"/>
    </xf>
    <xf numFmtId="0" fontId="7" fillId="0" borderId="37" xfId="0" applyFont="1" applyBorder="1" applyAlignment="1" applyProtection="1">
      <alignment horizontal="left" vertical="center"/>
      <protection locked="0"/>
    </xf>
    <xf numFmtId="176" fontId="12" fillId="0" borderId="37" xfId="0" applyNumberFormat="1" applyFont="1" applyFill="1" applyBorder="1" applyProtection="1">
      <alignment vertical="center"/>
    </xf>
    <xf numFmtId="176" fontId="12" fillId="0" borderId="37" xfId="0" applyNumberFormat="1" applyFont="1" applyFill="1" applyBorder="1" applyProtection="1">
      <alignment vertical="center"/>
      <protection locked="0"/>
    </xf>
    <xf numFmtId="177" fontId="12" fillId="0" borderId="38" xfId="0" applyNumberFormat="1" applyFont="1" applyFill="1" applyBorder="1" applyProtection="1">
      <alignment vertical="center"/>
    </xf>
    <xf numFmtId="176" fontId="12" fillId="0" borderId="42" xfId="0" applyNumberFormat="1" applyFont="1" applyFill="1" applyBorder="1" applyProtection="1">
      <alignment vertical="center"/>
    </xf>
    <xf numFmtId="176" fontId="12" fillId="0" borderId="42" xfId="0" applyNumberFormat="1" applyFont="1" applyFill="1" applyBorder="1" applyProtection="1">
      <alignment vertical="center"/>
      <protection locked="0"/>
    </xf>
    <xf numFmtId="177" fontId="12" fillId="0" borderId="14" xfId="0" applyNumberFormat="1" applyFont="1" applyFill="1" applyBorder="1" applyProtection="1">
      <alignment vertical="center"/>
    </xf>
    <xf numFmtId="0" fontId="7" fillId="0" borderId="24" xfId="0" applyFont="1" applyBorder="1" applyAlignment="1" applyProtection="1">
      <alignment vertical="center"/>
      <protection locked="0"/>
    </xf>
    <xf numFmtId="0" fontId="7" fillId="0" borderId="34" xfId="0" applyFont="1" applyBorder="1" applyAlignment="1" applyProtection="1">
      <alignment vertical="center"/>
      <protection locked="0"/>
    </xf>
    <xf numFmtId="0" fontId="7" fillId="0" borderId="5" xfId="0" applyFont="1" applyFill="1" applyBorder="1" applyAlignment="1" applyProtection="1">
      <alignment vertical="center"/>
      <protection locked="0"/>
    </xf>
    <xf numFmtId="0" fontId="7" fillId="0" borderId="6" xfId="0" applyFont="1" applyFill="1" applyBorder="1" applyAlignment="1" applyProtection="1">
      <alignment vertical="center"/>
      <protection locked="0"/>
    </xf>
    <xf numFmtId="176" fontId="11" fillId="0" borderId="32" xfId="0" applyNumberFormat="1" applyFont="1" applyFill="1" applyBorder="1" applyAlignment="1" applyProtection="1">
      <alignment vertical="center" wrapText="1"/>
    </xf>
    <xf numFmtId="176" fontId="12" fillId="0" borderId="32" xfId="0" applyNumberFormat="1" applyFont="1" applyFill="1" applyBorder="1" applyProtection="1">
      <alignment vertical="center"/>
    </xf>
    <xf numFmtId="177" fontId="12" fillId="0" borderId="44" xfId="0" applyNumberFormat="1" applyFont="1" applyFill="1" applyBorder="1" applyProtection="1">
      <alignment vertical="center"/>
    </xf>
    <xf numFmtId="0" fontId="0" fillId="0" borderId="10" xfId="0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 wrapText="1"/>
    </xf>
    <xf numFmtId="0" fontId="4" fillId="0" borderId="45" xfId="0" applyFont="1" applyBorder="1" applyAlignment="1" applyProtection="1">
      <alignment horizontal="center" vertical="center" wrapText="1"/>
    </xf>
    <xf numFmtId="0" fontId="4" fillId="0" borderId="46" xfId="0" applyFon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7" fillId="0" borderId="47" xfId="0" applyFont="1" applyBorder="1" applyAlignment="1" applyProtection="1">
      <alignment horizontal="left" vertical="center"/>
      <protection locked="0"/>
    </xf>
    <xf numFmtId="0" fontId="4" fillId="0" borderId="29" xfId="0" applyFont="1" applyBorder="1" applyAlignment="1" applyProtection="1">
      <alignment horizontal="center" vertical="center" wrapText="1"/>
    </xf>
    <xf numFmtId="0" fontId="4" fillId="0" borderId="48" xfId="0" applyFont="1" applyBorder="1" applyAlignment="1" applyProtection="1">
      <alignment horizontal="center" vertical="center" wrapText="1"/>
    </xf>
    <xf numFmtId="0" fontId="4" fillId="0" borderId="30" xfId="0" applyFont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center" vertical="center" wrapText="1"/>
    </xf>
    <xf numFmtId="0" fontId="6" fillId="0" borderId="41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35" xfId="0" applyFont="1" applyBorder="1" applyAlignment="1" applyProtection="1">
      <alignment horizontal="center" vertical="center"/>
    </xf>
    <xf numFmtId="0" fontId="6" fillId="0" borderId="48" xfId="0" applyFont="1" applyBorder="1" applyAlignment="1" applyProtection="1">
      <alignment horizontal="center" vertical="center"/>
    </xf>
    <xf numFmtId="0" fontId="7" fillId="0" borderId="49" xfId="0" applyFont="1" applyBorder="1" applyAlignment="1" applyProtection="1">
      <alignment horizontal="left" vertical="center"/>
      <protection locked="0"/>
    </xf>
    <xf numFmtId="176" fontId="12" fillId="0" borderId="49" xfId="0" applyNumberFormat="1" applyFont="1" applyFill="1" applyBorder="1" applyProtection="1">
      <alignment vertical="center"/>
    </xf>
    <xf numFmtId="177" fontId="12" fillId="0" borderId="50" xfId="0" applyNumberFormat="1" applyFont="1" applyFill="1" applyBorder="1" applyProtection="1">
      <alignment vertical="center"/>
    </xf>
    <xf numFmtId="0" fontId="7" fillId="0" borderId="6" xfId="0" applyFont="1" applyFill="1" applyBorder="1" applyAlignment="1" applyProtection="1">
      <alignment horizontal="left" vertical="center"/>
      <protection locked="0"/>
    </xf>
    <xf numFmtId="0" fontId="7" fillId="0" borderId="51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right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2628;&#44221;&#53952;(&#48373;&#51648;&#44288;_&#463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추경"/>
      <sheetName val="2차추경"/>
      <sheetName val="3차추경"/>
      <sheetName val="4차추경"/>
      <sheetName val="5차추경"/>
    </sheetNames>
    <sheetDataSet>
      <sheetData sheetId="0">
        <row r="17">
          <cell r="K17">
            <v>0</v>
          </cell>
        </row>
        <row r="30">
          <cell r="D30"/>
          <cell r="J30"/>
        </row>
        <row r="32">
          <cell r="D32">
            <v>0</v>
          </cell>
          <cell r="J32">
            <v>0</v>
          </cell>
        </row>
        <row r="35">
          <cell r="D35"/>
          <cell r="J35"/>
        </row>
        <row r="39">
          <cell r="D39"/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workbookViewId="0">
      <selection activeCell="O19" sqref="O19"/>
    </sheetView>
  </sheetViews>
  <sheetFormatPr defaultRowHeight="16.5" x14ac:dyDescent="0.3"/>
  <cols>
    <col min="1" max="1" width="8.625" style="1" customWidth="1"/>
    <col min="2" max="2" width="10.375" style="1" customWidth="1"/>
    <col min="3" max="3" width="11.625" style="1" customWidth="1"/>
    <col min="4" max="4" width="10.75" style="1" customWidth="1"/>
    <col min="5" max="6" width="7.625" style="1" customWidth="1"/>
    <col min="7" max="7" width="8.625" style="1" customWidth="1"/>
    <col min="8" max="8" width="11.5" style="1" customWidth="1"/>
    <col min="9" max="9" width="11.25" style="1" customWidth="1"/>
    <col min="10" max="10" width="11.125" style="1" customWidth="1"/>
    <col min="11" max="12" width="7.625" style="1" customWidth="1"/>
    <col min="13" max="13" width="21.5" style="1" customWidth="1"/>
    <col min="14" max="16384" width="9" style="1"/>
  </cols>
  <sheetData>
    <row r="1" spans="1:13" ht="33" customHeight="1" x14ac:dyDescent="0.3">
      <c r="A1" s="44" t="s">
        <v>54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ht="17.25" thickBot="1" x14ac:dyDescent="0.35">
      <c r="M2" s="2" t="s">
        <v>0</v>
      </c>
    </row>
    <row r="3" spans="1:13" ht="21.95" customHeight="1" x14ac:dyDescent="0.3">
      <c r="A3" s="3" t="s">
        <v>1</v>
      </c>
      <c r="B3" s="4"/>
      <c r="C3" s="4"/>
      <c r="D3" s="4"/>
      <c r="E3" s="4"/>
      <c r="F3" s="5"/>
      <c r="G3" s="4" t="s">
        <v>2</v>
      </c>
      <c r="H3" s="4"/>
      <c r="I3" s="4"/>
      <c r="J3" s="4"/>
      <c r="K3" s="4"/>
      <c r="L3" s="5"/>
      <c r="M3" s="6" t="s">
        <v>3</v>
      </c>
    </row>
    <row r="4" spans="1:13" ht="20.100000000000001" customHeight="1" x14ac:dyDescent="0.3">
      <c r="A4" s="7" t="s">
        <v>4</v>
      </c>
      <c r="B4" s="8" t="s">
        <v>5</v>
      </c>
      <c r="C4" s="8" t="s">
        <v>50</v>
      </c>
      <c r="D4" s="8" t="s">
        <v>51</v>
      </c>
      <c r="E4" s="9" t="s">
        <v>6</v>
      </c>
      <c r="F4" s="10"/>
      <c r="G4" s="11" t="s">
        <v>4</v>
      </c>
      <c r="H4" s="12" t="s">
        <v>5</v>
      </c>
      <c r="I4" s="8" t="s">
        <v>50</v>
      </c>
      <c r="J4" s="8" t="s">
        <v>51</v>
      </c>
      <c r="K4" s="9" t="s">
        <v>6</v>
      </c>
      <c r="L4" s="10"/>
      <c r="M4" s="13"/>
    </row>
    <row r="5" spans="1:13" ht="20.100000000000001" customHeight="1" thickBot="1" x14ac:dyDescent="0.35">
      <c r="A5" s="14"/>
      <c r="B5" s="15"/>
      <c r="C5" s="15"/>
      <c r="D5" s="15"/>
      <c r="E5" s="16" t="s">
        <v>7</v>
      </c>
      <c r="F5" s="17" t="s">
        <v>8</v>
      </c>
      <c r="G5" s="18"/>
      <c r="H5" s="19"/>
      <c r="I5" s="15"/>
      <c r="J5" s="15"/>
      <c r="K5" s="16" t="s">
        <v>7</v>
      </c>
      <c r="L5" s="17" t="s">
        <v>8</v>
      </c>
      <c r="M5" s="13"/>
    </row>
    <row r="6" spans="1:13" ht="21.95" customHeight="1" thickBot="1" x14ac:dyDescent="0.35">
      <c r="A6" s="20" t="s">
        <v>9</v>
      </c>
      <c r="B6" s="21"/>
      <c r="C6" s="77">
        <f>SUM(C7,C9,C11,C13,C15,C18,C20,C22)</f>
        <v>0</v>
      </c>
      <c r="D6" s="77">
        <f>SUM(D7,D9,D11,D13,D15,D18,D20,D22)</f>
        <v>0</v>
      </c>
      <c r="E6" s="78">
        <f>D6-C6</f>
        <v>0</v>
      </c>
      <c r="F6" s="79" t="e">
        <f>E6/C6*100</f>
        <v>#DIV/0!</v>
      </c>
      <c r="G6" s="33" t="s">
        <v>10</v>
      </c>
      <c r="H6" s="34"/>
      <c r="I6" s="77">
        <f>SUM(I7,I11,I13,I17,I19,I21,I23)</f>
        <v>0</v>
      </c>
      <c r="J6" s="77">
        <f>SUM(J7,J11,J13,J17,J19,J21,J23)</f>
        <v>0</v>
      </c>
      <c r="K6" s="78">
        <f>J6-I6</f>
        <v>0</v>
      </c>
      <c r="L6" s="79" t="e">
        <f>K6/I6*100</f>
        <v>#DIV/0!</v>
      </c>
      <c r="M6" s="22"/>
    </row>
    <row r="7" spans="1:13" ht="21" customHeight="1" x14ac:dyDescent="0.3">
      <c r="A7" s="23" t="s">
        <v>15</v>
      </c>
      <c r="B7" s="24"/>
      <c r="C7" s="80">
        <f>SUM(C8)</f>
        <v>0</v>
      </c>
      <c r="D7" s="80">
        <f>SUM(D8)</f>
        <v>0</v>
      </c>
      <c r="E7" s="80">
        <f>D7-C7</f>
        <v>0</v>
      </c>
      <c r="F7" s="81" t="e">
        <f>E7/C7*100</f>
        <v>#DIV/0!</v>
      </c>
      <c r="G7" s="35" t="s">
        <v>11</v>
      </c>
      <c r="H7" s="36"/>
      <c r="I7" s="80">
        <f>SUM(I8:I10)</f>
        <v>0</v>
      </c>
      <c r="J7" s="80">
        <f>SUM(J8:J10)</f>
        <v>0</v>
      </c>
      <c r="K7" s="80">
        <f>J7-I7</f>
        <v>0</v>
      </c>
      <c r="L7" s="81" t="e">
        <f>K7/I7*100</f>
        <v>#DIV/0!</v>
      </c>
      <c r="M7" s="90" t="s">
        <v>52</v>
      </c>
    </row>
    <row r="8" spans="1:13" ht="21" customHeight="1" x14ac:dyDescent="0.3">
      <c r="A8" s="25"/>
      <c r="B8" s="26" t="s">
        <v>16</v>
      </c>
      <c r="C8" s="82">
        <v>0</v>
      </c>
      <c r="D8" s="83"/>
      <c r="E8" s="82">
        <f t="shared" ref="E8:E23" si="0">D8-C8</f>
        <v>0</v>
      </c>
      <c r="F8" s="84" t="e">
        <f t="shared" ref="F8:F23" si="1">E8/C8*100</f>
        <v>#DIV/0!</v>
      </c>
      <c r="G8" s="54"/>
      <c r="H8" s="38" t="s">
        <v>31</v>
      </c>
      <c r="I8" s="82">
        <v>0</v>
      </c>
      <c r="J8" s="83"/>
      <c r="K8" s="83">
        <f>J8-I8</f>
        <v>0</v>
      </c>
      <c r="L8" s="85" t="e">
        <f>K8/I8*100</f>
        <v>#DIV/0!</v>
      </c>
      <c r="M8" s="50"/>
    </row>
    <row r="9" spans="1:13" ht="21" customHeight="1" x14ac:dyDescent="0.3">
      <c r="A9" s="28" t="s">
        <v>17</v>
      </c>
      <c r="B9" s="29"/>
      <c r="C9" s="82">
        <f>SUM(C10)</f>
        <v>0</v>
      </c>
      <c r="D9" s="82">
        <f>SUM(D10)</f>
        <v>0</v>
      </c>
      <c r="E9" s="82">
        <f t="shared" si="0"/>
        <v>0</v>
      </c>
      <c r="F9" s="84" t="e">
        <f t="shared" si="1"/>
        <v>#DIV/0!</v>
      </c>
      <c r="G9" s="55"/>
      <c r="H9" s="38" t="s">
        <v>32</v>
      </c>
      <c r="I9" s="82">
        <v>0</v>
      </c>
      <c r="J9" s="83"/>
      <c r="K9" s="83">
        <f t="shared" ref="K9:K22" si="2">J9-I9</f>
        <v>0</v>
      </c>
      <c r="L9" s="85" t="e">
        <f>K9/I9*100</f>
        <v>#DIV/0!</v>
      </c>
      <c r="M9" s="50"/>
    </row>
    <row r="10" spans="1:13" ht="21" customHeight="1" x14ac:dyDescent="0.3">
      <c r="A10" s="27"/>
      <c r="B10" s="26" t="s">
        <v>17</v>
      </c>
      <c r="C10" s="82">
        <v>0</v>
      </c>
      <c r="D10" s="83"/>
      <c r="E10" s="82">
        <f t="shared" si="0"/>
        <v>0</v>
      </c>
      <c r="F10" s="84" t="e">
        <f t="shared" si="1"/>
        <v>#DIV/0!</v>
      </c>
      <c r="G10" s="56"/>
      <c r="H10" s="38" t="s">
        <v>33</v>
      </c>
      <c r="I10" s="82">
        <v>0</v>
      </c>
      <c r="J10" s="83"/>
      <c r="K10" s="83">
        <f t="shared" si="2"/>
        <v>0</v>
      </c>
      <c r="L10" s="85" t="e">
        <f t="shared" ref="L10:L22" si="3">K10/I10*100</f>
        <v>#DIV/0!</v>
      </c>
      <c r="M10" s="50"/>
    </row>
    <row r="11" spans="1:13" ht="21" customHeight="1" x14ac:dyDescent="0.3">
      <c r="A11" s="28" t="s">
        <v>12</v>
      </c>
      <c r="B11" s="29"/>
      <c r="C11" s="82">
        <f>SUM(C12)</f>
        <v>0</v>
      </c>
      <c r="D11" s="82">
        <f>SUM(D12:D14)</f>
        <v>0</v>
      </c>
      <c r="E11" s="82">
        <f t="shared" si="0"/>
        <v>0</v>
      </c>
      <c r="F11" s="84" t="e">
        <f t="shared" si="1"/>
        <v>#DIV/0!</v>
      </c>
      <c r="G11" s="39" t="s">
        <v>49</v>
      </c>
      <c r="H11" s="40"/>
      <c r="I11" s="82">
        <f>SUM(I12)</f>
        <v>0</v>
      </c>
      <c r="J11" s="82">
        <f>SUM(J12)</f>
        <v>0</v>
      </c>
      <c r="K11" s="82">
        <f t="shared" si="2"/>
        <v>0</v>
      </c>
      <c r="L11" s="84" t="e">
        <f t="shared" si="3"/>
        <v>#DIV/0!</v>
      </c>
      <c r="M11" s="50"/>
    </row>
    <row r="12" spans="1:13" ht="21" customHeight="1" x14ac:dyDescent="0.3">
      <c r="A12" s="27"/>
      <c r="B12" s="26" t="s">
        <v>18</v>
      </c>
      <c r="C12" s="82">
        <v>0</v>
      </c>
      <c r="D12" s="83"/>
      <c r="E12" s="82">
        <f t="shared" si="0"/>
        <v>0</v>
      </c>
      <c r="F12" s="84" t="e">
        <f t="shared" si="1"/>
        <v>#DIV/0!</v>
      </c>
      <c r="G12" s="37"/>
      <c r="H12" s="38" t="s">
        <v>34</v>
      </c>
      <c r="I12" s="82">
        <v>0</v>
      </c>
      <c r="J12" s="83"/>
      <c r="K12" s="83">
        <f t="shared" si="2"/>
        <v>0</v>
      </c>
      <c r="L12" s="85" t="e">
        <f t="shared" si="3"/>
        <v>#DIV/0!</v>
      </c>
      <c r="M12" s="50"/>
    </row>
    <row r="13" spans="1:13" ht="21" customHeight="1" x14ac:dyDescent="0.3">
      <c r="A13" s="28" t="s">
        <v>13</v>
      </c>
      <c r="B13" s="29"/>
      <c r="C13" s="82">
        <f>SUM(C14)</f>
        <v>0</v>
      </c>
      <c r="D13" s="82">
        <f>SUM(D14)</f>
        <v>0</v>
      </c>
      <c r="E13" s="82">
        <f t="shared" si="0"/>
        <v>0</v>
      </c>
      <c r="F13" s="84" t="e">
        <f t="shared" si="1"/>
        <v>#DIV/0!</v>
      </c>
      <c r="G13" s="39" t="s">
        <v>14</v>
      </c>
      <c r="H13" s="40"/>
      <c r="I13" s="82">
        <f>SUM(I14:I16)</f>
        <v>0</v>
      </c>
      <c r="J13" s="82">
        <f>SUM(J14:J16)</f>
        <v>0</v>
      </c>
      <c r="K13" s="83">
        <f t="shared" si="2"/>
        <v>0</v>
      </c>
      <c r="L13" s="85" t="e">
        <f t="shared" si="3"/>
        <v>#DIV/0!</v>
      </c>
      <c r="M13" s="50"/>
    </row>
    <row r="14" spans="1:13" ht="21" customHeight="1" x14ac:dyDescent="0.3">
      <c r="A14" s="27"/>
      <c r="B14" s="26" t="s">
        <v>19</v>
      </c>
      <c r="C14" s="82">
        <v>0</v>
      </c>
      <c r="D14" s="83"/>
      <c r="E14" s="82">
        <f t="shared" si="0"/>
        <v>0</v>
      </c>
      <c r="F14" s="84" t="e">
        <f t="shared" si="1"/>
        <v>#DIV/0!</v>
      </c>
      <c r="G14" s="54"/>
      <c r="H14" s="38" t="s">
        <v>33</v>
      </c>
      <c r="I14" s="82">
        <v>0</v>
      </c>
      <c r="J14" s="83"/>
      <c r="K14" s="83">
        <f t="shared" si="2"/>
        <v>0</v>
      </c>
      <c r="L14" s="85" t="e">
        <f t="shared" si="3"/>
        <v>#DIV/0!</v>
      </c>
      <c r="M14" s="50"/>
    </row>
    <row r="15" spans="1:13" ht="21" customHeight="1" x14ac:dyDescent="0.3">
      <c r="A15" s="28" t="s">
        <v>20</v>
      </c>
      <c r="B15" s="29"/>
      <c r="C15" s="82">
        <f>SUM(C16:C17)</f>
        <v>0</v>
      </c>
      <c r="D15" s="82">
        <f>SUM(D16:D17)</f>
        <v>0</v>
      </c>
      <c r="E15" s="82">
        <f t="shared" si="0"/>
        <v>0</v>
      </c>
      <c r="F15" s="84" t="e">
        <f t="shared" si="1"/>
        <v>#DIV/0!</v>
      </c>
      <c r="G15" s="57"/>
      <c r="H15" s="49" t="s">
        <v>35</v>
      </c>
      <c r="I15" s="82">
        <v>0</v>
      </c>
      <c r="J15" s="82">
        <f>SUM(J16:J18)</f>
        <v>0</v>
      </c>
      <c r="K15" s="82">
        <f t="shared" si="2"/>
        <v>0</v>
      </c>
      <c r="L15" s="84" t="e">
        <f t="shared" si="3"/>
        <v>#DIV/0!</v>
      </c>
      <c r="M15" s="91" t="s">
        <v>53</v>
      </c>
    </row>
    <row r="16" spans="1:13" ht="21" customHeight="1" x14ac:dyDescent="0.3">
      <c r="A16" s="31"/>
      <c r="B16" s="26" t="s">
        <v>21</v>
      </c>
      <c r="C16" s="82">
        <f>'[1]1차추경'!D17</f>
        <v>0</v>
      </c>
      <c r="D16" s="83"/>
      <c r="E16" s="82">
        <f t="shared" si="0"/>
        <v>0</v>
      </c>
      <c r="F16" s="84" t="e">
        <f t="shared" si="1"/>
        <v>#DIV/0!</v>
      </c>
      <c r="G16" s="56"/>
      <c r="H16" s="38" t="s">
        <v>36</v>
      </c>
      <c r="I16" s="82">
        <v>0</v>
      </c>
      <c r="J16" s="83"/>
      <c r="K16" s="83">
        <f t="shared" si="2"/>
        <v>0</v>
      </c>
      <c r="L16" s="85" t="e">
        <f t="shared" si="3"/>
        <v>#DIV/0!</v>
      </c>
      <c r="M16" s="50"/>
    </row>
    <row r="17" spans="1:13" ht="21" customHeight="1" x14ac:dyDescent="0.3">
      <c r="A17" s="89"/>
      <c r="B17" s="26" t="s">
        <v>22</v>
      </c>
      <c r="C17" s="82">
        <f>'[1]1차추경'!D18</f>
        <v>0</v>
      </c>
      <c r="D17" s="83"/>
      <c r="E17" s="82">
        <f t="shared" si="0"/>
        <v>0</v>
      </c>
      <c r="F17" s="84" t="e">
        <f t="shared" si="1"/>
        <v>#DIV/0!</v>
      </c>
      <c r="G17" s="39" t="s">
        <v>37</v>
      </c>
      <c r="H17" s="40"/>
      <c r="I17" s="82">
        <f>SUM(I18)</f>
        <v>0</v>
      </c>
      <c r="J17" s="82">
        <f>SUM(J18)</f>
        <v>0</v>
      </c>
      <c r="K17" s="83">
        <f t="shared" si="2"/>
        <v>0</v>
      </c>
      <c r="L17" s="85" t="e">
        <f t="shared" si="3"/>
        <v>#DIV/0!</v>
      </c>
      <c r="M17" s="50"/>
    </row>
    <row r="18" spans="1:13" ht="21" customHeight="1" x14ac:dyDescent="0.3">
      <c r="A18" s="52" t="s">
        <v>25</v>
      </c>
      <c r="B18" s="30"/>
      <c r="C18" s="82">
        <f>SUM(C19)</f>
        <v>0</v>
      </c>
      <c r="D18" s="82">
        <f>SUM(D19)</f>
        <v>0</v>
      </c>
      <c r="E18" s="82">
        <f t="shared" si="0"/>
        <v>0</v>
      </c>
      <c r="F18" s="84" t="e">
        <f t="shared" si="1"/>
        <v>#DIV/0!</v>
      </c>
      <c r="G18" s="37"/>
      <c r="H18" s="38" t="s">
        <v>38</v>
      </c>
      <c r="I18" s="82">
        <v>0</v>
      </c>
      <c r="J18" s="83"/>
      <c r="K18" s="83">
        <f t="shared" si="2"/>
        <v>0</v>
      </c>
      <c r="L18" s="85" t="e">
        <f t="shared" si="3"/>
        <v>#DIV/0!</v>
      </c>
      <c r="M18" s="50"/>
    </row>
    <row r="19" spans="1:13" ht="21" customHeight="1" x14ac:dyDescent="0.3">
      <c r="A19" s="27"/>
      <c r="B19" s="26" t="s">
        <v>26</v>
      </c>
      <c r="C19" s="82">
        <v>0</v>
      </c>
      <c r="D19" s="82"/>
      <c r="E19" s="82">
        <f t="shared" si="0"/>
        <v>0</v>
      </c>
      <c r="F19" s="84" t="e">
        <f t="shared" si="1"/>
        <v>#DIV/0!</v>
      </c>
      <c r="G19" s="41" t="s">
        <v>39</v>
      </c>
      <c r="H19" s="42"/>
      <c r="I19" s="82">
        <f>SUM(I20)</f>
        <v>0</v>
      </c>
      <c r="J19" s="82">
        <f>SUM(J20)</f>
        <v>0</v>
      </c>
      <c r="K19" s="82">
        <f t="shared" si="2"/>
        <v>0</v>
      </c>
      <c r="L19" s="84" t="e">
        <f t="shared" si="3"/>
        <v>#DIV/0!</v>
      </c>
      <c r="M19" s="50"/>
    </row>
    <row r="20" spans="1:13" ht="21" customHeight="1" x14ac:dyDescent="0.3">
      <c r="A20" s="52" t="s">
        <v>27</v>
      </c>
      <c r="B20" s="30"/>
      <c r="C20" s="82">
        <f>SUM(C21)</f>
        <v>0</v>
      </c>
      <c r="D20" s="82">
        <f>SUM(D21)</f>
        <v>0</v>
      </c>
      <c r="E20" s="82">
        <f t="shared" si="0"/>
        <v>0</v>
      </c>
      <c r="F20" s="84" t="e">
        <f t="shared" si="1"/>
        <v>#DIV/0!</v>
      </c>
      <c r="G20" s="37"/>
      <c r="H20" s="43" t="s">
        <v>40</v>
      </c>
      <c r="I20" s="82">
        <v>0</v>
      </c>
      <c r="J20" s="83"/>
      <c r="K20" s="83">
        <f t="shared" si="2"/>
        <v>0</v>
      </c>
      <c r="L20" s="85" t="e">
        <f t="shared" si="3"/>
        <v>#DIV/0!</v>
      </c>
      <c r="M20" s="50"/>
    </row>
    <row r="21" spans="1:13" ht="21" customHeight="1" x14ac:dyDescent="0.3">
      <c r="A21" s="46"/>
      <c r="B21" s="47" t="s">
        <v>28</v>
      </c>
      <c r="C21" s="82">
        <v>0</v>
      </c>
      <c r="D21" s="83">
        <v>0</v>
      </c>
      <c r="E21" s="82">
        <f t="shared" si="0"/>
        <v>0</v>
      </c>
      <c r="F21" s="84" t="e">
        <f t="shared" si="1"/>
        <v>#DIV/0!</v>
      </c>
      <c r="G21" s="37" t="s">
        <v>41</v>
      </c>
      <c r="H21" s="38"/>
      <c r="I21" s="82">
        <f>SUM(I22)</f>
        <v>0</v>
      </c>
      <c r="J21" s="82">
        <f>SUM(J22)</f>
        <v>0</v>
      </c>
      <c r="K21" s="83">
        <f t="shared" si="2"/>
        <v>0</v>
      </c>
      <c r="L21" s="85" t="e">
        <f t="shared" si="3"/>
        <v>#DIV/0!</v>
      </c>
      <c r="M21" s="50"/>
    </row>
    <row r="22" spans="1:13" ht="21" customHeight="1" x14ac:dyDescent="0.3">
      <c r="A22" s="28" t="s">
        <v>29</v>
      </c>
      <c r="B22" s="29"/>
      <c r="C22" s="82">
        <f>SUM(C23)</f>
        <v>0</v>
      </c>
      <c r="D22" s="82">
        <f>SUM(D23)</f>
        <v>0</v>
      </c>
      <c r="E22" s="82">
        <f t="shared" si="0"/>
        <v>0</v>
      </c>
      <c r="F22" s="84" t="e">
        <f t="shared" si="1"/>
        <v>#DIV/0!</v>
      </c>
      <c r="G22" s="37"/>
      <c r="H22" s="38" t="s">
        <v>41</v>
      </c>
      <c r="I22" s="82">
        <v>0</v>
      </c>
      <c r="J22" s="83"/>
      <c r="K22" s="83">
        <f t="shared" si="2"/>
        <v>0</v>
      </c>
      <c r="L22" s="85" t="e">
        <f t="shared" si="3"/>
        <v>#DIV/0!</v>
      </c>
      <c r="M22" s="50"/>
    </row>
    <row r="23" spans="1:13" ht="21" customHeight="1" x14ac:dyDescent="0.3">
      <c r="A23" s="31"/>
      <c r="B23" s="32" t="s">
        <v>30</v>
      </c>
      <c r="C23" s="82">
        <v>0</v>
      </c>
      <c r="D23" s="82">
        <f>SUM(D24:D25)</f>
        <v>0</v>
      </c>
      <c r="E23" s="82">
        <f t="shared" si="0"/>
        <v>0</v>
      </c>
      <c r="F23" s="84" t="e">
        <f t="shared" si="1"/>
        <v>#DIV/0!</v>
      </c>
      <c r="G23" s="41" t="s">
        <v>42</v>
      </c>
      <c r="H23" s="42"/>
      <c r="I23" s="82">
        <f>SUM(I24:I25)</f>
        <v>0</v>
      </c>
      <c r="J23" s="82">
        <f>SUM(J24:J25)</f>
        <v>0</v>
      </c>
      <c r="K23" s="82">
        <f>J23-I23</f>
        <v>0</v>
      </c>
      <c r="L23" s="84" t="e">
        <f>K23/I23*100</f>
        <v>#DIV/0!</v>
      </c>
      <c r="M23" s="50"/>
    </row>
    <row r="24" spans="1:13" ht="21" customHeight="1" x14ac:dyDescent="0.3">
      <c r="A24" s="93"/>
      <c r="B24" s="94"/>
      <c r="C24" s="95"/>
      <c r="D24" s="96"/>
      <c r="E24" s="95"/>
      <c r="F24" s="97"/>
      <c r="G24" s="54"/>
      <c r="H24" s="38" t="s">
        <v>43</v>
      </c>
      <c r="I24" s="82">
        <f>'[1]1차추경'!J25</f>
        <v>0</v>
      </c>
      <c r="J24" s="83">
        <v>0</v>
      </c>
      <c r="K24" s="83">
        <f t="shared" ref="K24:K25" si="4">J24-I24</f>
        <v>0</v>
      </c>
      <c r="L24" s="85" t="e">
        <f t="shared" ref="L24:L25" si="5">K24/I24*100</f>
        <v>#DIV/0!</v>
      </c>
      <c r="M24" s="50"/>
    </row>
    <row r="25" spans="1:13" ht="21" customHeight="1" thickBot="1" x14ac:dyDescent="0.35">
      <c r="A25" s="72"/>
      <c r="B25" s="73"/>
      <c r="C25" s="98"/>
      <c r="D25" s="99"/>
      <c r="E25" s="98"/>
      <c r="F25" s="100"/>
      <c r="G25" s="92"/>
      <c r="H25" s="59" t="s">
        <v>44</v>
      </c>
      <c r="I25" s="86">
        <f>'[1]1차추경'!J26</f>
        <v>0</v>
      </c>
      <c r="J25" s="87">
        <v>0</v>
      </c>
      <c r="K25" s="87">
        <f t="shared" si="4"/>
        <v>0</v>
      </c>
      <c r="L25" s="88" t="e">
        <f t="shared" si="5"/>
        <v>#DIV/0!</v>
      </c>
      <c r="M25" s="51"/>
    </row>
  </sheetData>
  <sheetProtection insertColumns="0" insertRows="0" deleteColumns="0" deleteRows="0" selectLockedCells="1"/>
  <mergeCells count="29">
    <mergeCell ref="A9:B9"/>
    <mergeCell ref="A22:B22"/>
    <mergeCell ref="A24:B24"/>
    <mergeCell ref="G13:H13"/>
    <mergeCell ref="G17:H17"/>
    <mergeCell ref="A13:B13"/>
    <mergeCell ref="G23:H23"/>
    <mergeCell ref="A7:B7"/>
    <mergeCell ref="G7:H7"/>
    <mergeCell ref="A11:B11"/>
    <mergeCell ref="G11:H11"/>
    <mergeCell ref="A15:B15"/>
    <mergeCell ref="G19:H19"/>
    <mergeCell ref="H4:H5"/>
    <mergeCell ref="I4:I5"/>
    <mergeCell ref="J4:J5"/>
    <mergeCell ref="K4:L4"/>
    <mergeCell ref="A6:B6"/>
    <mergeCell ref="G6:H6"/>
    <mergeCell ref="A1:M1"/>
    <mergeCell ref="A3:F3"/>
    <mergeCell ref="G3:L3"/>
    <mergeCell ref="M3:M6"/>
    <mergeCell ref="A4:A5"/>
    <mergeCell ref="B4:B5"/>
    <mergeCell ref="C4:C5"/>
    <mergeCell ref="D4:D5"/>
    <mergeCell ref="E4:F4"/>
    <mergeCell ref="G4:G5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95" orientation="landscape" r:id="rId1"/>
  <ignoredErrors>
    <ignoredError sqref="F6:F8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zoomScaleNormal="100" workbookViewId="0">
      <selection activeCell="O60" sqref="O60"/>
    </sheetView>
  </sheetViews>
  <sheetFormatPr defaultRowHeight="16.5" x14ac:dyDescent="0.3"/>
  <cols>
    <col min="1" max="1" width="4.125" style="1" customWidth="1"/>
    <col min="2" max="2" width="8.625" style="1" customWidth="1"/>
    <col min="3" max="3" width="10.375" style="1" customWidth="1"/>
    <col min="4" max="4" width="11.625" style="1" customWidth="1"/>
    <col min="5" max="5" width="10.75" style="1" customWidth="1"/>
    <col min="6" max="7" width="7.625" style="1" customWidth="1"/>
    <col min="8" max="8" width="8.625" style="1" customWidth="1"/>
    <col min="9" max="9" width="11.5" style="1" customWidth="1"/>
    <col min="10" max="10" width="11.25" style="1" customWidth="1"/>
    <col min="11" max="11" width="11.125" style="1" customWidth="1"/>
    <col min="12" max="13" width="7.625" style="1" customWidth="1"/>
    <col min="14" max="14" width="17.25" style="1" customWidth="1"/>
    <col min="15" max="16384" width="9" style="1"/>
  </cols>
  <sheetData>
    <row r="1" spans="1:14" ht="33" customHeight="1" x14ac:dyDescent="0.3">
      <c r="A1" s="44" t="s">
        <v>54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17.25" thickBot="1" x14ac:dyDescent="0.35">
      <c r="N2" s="2" t="s">
        <v>0</v>
      </c>
    </row>
    <row r="3" spans="1:14" ht="18" customHeight="1" x14ac:dyDescent="0.3">
      <c r="A3" s="109" t="s">
        <v>1</v>
      </c>
      <c r="B3" s="110"/>
      <c r="C3" s="110"/>
      <c r="D3" s="110"/>
      <c r="E3" s="110"/>
      <c r="F3" s="110"/>
      <c r="G3" s="111"/>
      <c r="H3" s="4" t="s">
        <v>2</v>
      </c>
      <c r="I3" s="4"/>
      <c r="J3" s="4"/>
      <c r="K3" s="4"/>
      <c r="L3" s="4"/>
      <c r="M3" s="5"/>
      <c r="N3" s="6" t="s">
        <v>3</v>
      </c>
    </row>
    <row r="4" spans="1:14" ht="16.5" customHeight="1" thickBot="1" x14ac:dyDescent="0.35">
      <c r="A4" s="116" t="s">
        <v>4</v>
      </c>
      <c r="B4" s="118"/>
      <c r="C4" s="118" t="s">
        <v>5</v>
      </c>
      <c r="D4" s="8" t="s">
        <v>50</v>
      </c>
      <c r="E4" s="8" t="s">
        <v>51</v>
      </c>
      <c r="F4" s="9" t="s">
        <v>6</v>
      </c>
      <c r="G4" s="10"/>
      <c r="H4" s="11" t="s">
        <v>4</v>
      </c>
      <c r="I4" s="12" t="s">
        <v>5</v>
      </c>
      <c r="J4" s="8" t="s">
        <v>50</v>
      </c>
      <c r="K4" s="8" t="s">
        <v>51</v>
      </c>
      <c r="L4" s="9" t="s">
        <v>6</v>
      </c>
      <c r="M4" s="10"/>
      <c r="N4" s="13"/>
    </row>
    <row r="5" spans="1:14" ht="16.5" customHeight="1" thickBot="1" x14ac:dyDescent="0.35">
      <c r="A5" s="117"/>
      <c r="B5" s="119"/>
      <c r="C5" s="119"/>
      <c r="D5" s="15"/>
      <c r="E5" s="15"/>
      <c r="F5" s="16" t="s">
        <v>7</v>
      </c>
      <c r="G5" s="17" t="s">
        <v>8</v>
      </c>
      <c r="H5" s="18"/>
      <c r="I5" s="19"/>
      <c r="J5" s="15"/>
      <c r="K5" s="15"/>
      <c r="L5" s="16" t="s">
        <v>7</v>
      </c>
      <c r="M5" s="17" t="s">
        <v>8</v>
      </c>
      <c r="N5" s="13"/>
    </row>
    <row r="6" spans="1:14" ht="21" customHeight="1" thickBot="1" x14ac:dyDescent="0.35">
      <c r="A6" s="122" t="s">
        <v>9</v>
      </c>
      <c r="B6" s="122"/>
      <c r="C6" s="123"/>
      <c r="D6" s="77">
        <f>SUM(D7,D24,D41)</f>
        <v>0</v>
      </c>
      <c r="E6" s="77">
        <f>SUM(E8,E10,E12,E14,E17,E19,E21)</f>
        <v>0</v>
      </c>
      <c r="F6" s="78">
        <f>E6-D6</f>
        <v>0</v>
      </c>
      <c r="G6" s="79" t="e">
        <f>F6/D6*100</f>
        <v>#DIV/0!</v>
      </c>
      <c r="H6" s="33" t="s">
        <v>10</v>
      </c>
      <c r="I6" s="34"/>
      <c r="J6" s="77">
        <f>SUM(J8,J12,J14,J17,J19,J21)</f>
        <v>0</v>
      </c>
      <c r="K6" s="77">
        <f>SUM(K8,K12,K14,K17,K19,K21)</f>
        <v>0</v>
      </c>
      <c r="L6" s="78">
        <f>K6-J6</f>
        <v>0</v>
      </c>
      <c r="M6" s="79" t="e">
        <f>L6/J6*100</f>
        <v>#DIV/0!</v>
      </c>
      <c r="N6" s="22"/>
    </row>
    <row r="7" spans="1:14" ht="21" customHeight="1" thickBot="1" x14ac:dyDescent="0.35">
      <c r="A7" s="112" t="s">
        <v>63</v>
      </c>
      <c r="B7" s="120" t="s">
        <v>64</v>
      </c>
      <c r="C7" s="121"/>
      <c r="D7" s="105">
        <f>SUM(D8,D10,D12,D14,D17,D19,D21)</f>
        <v>0</v>
      </c>
      <c r="E7" s="105">
        <f>SUM(E8,E10,E12,E14,E17,E19,E21)</f>
        <v>0</v>
      </c>
      <c r="F7" s="78">
        <f>E7-D7</f>
        <v>0</v>
      </c>
      <c r="G7" s="79" t="e">
        <f>F7/D7*100</f>
        <v>#DIV/0!</v>
      </c>
      <c r="H7" s="33" t="s">
        <v>65</v>
      </c>
      <c r="I7" s="34"/>
      <c r="J7" s="105">
        <f>SUM(J8,J12,J14,J17,J19,J21)</f>
        <v>0</v>
      </c>
      <c r="K7" s="105">
        <f>SUM(K8,K12,K14,K17,K19,K21)</f>
        <v>0</v>
      </c>
      <c r="L7" s="106">
        <f>K7-J7</f>
        <v>0</v>
      </c>
      <c r="M7" s="79" t="e">
        <f>L7/J7*100</f>
        <v>#DIV/0!</v>
      </c>
      <c r="N7" s="108"/>
    </row>
    <row r="8" spans="1:14" ht="21" customHeight="1" x14ac:dyDescent="0.3">
      <c r="A8" s="113"/>
      <c r="B8" s="23" t="s">
        <v>55</v>
      </c>
      <c r="C8" s="24"/>
      <c r="D8" s="80">
        <f>SUM(D9)</f>
        <v>0</v>
      </c>
      <c r="E8" s="80">
        <f>SUM(E9)</f>
        <v>0</v>
      </c>
      <c r="F8" s="80">
        <f>E8-D8</f>
        <v>0</v>
      </c>
      <c r="G8" s="81" t="e">
        <f>F8/D8*100</f>
        <v>#DIV/0!</v>
      </c>
      <c r="H8" s="35" t="s">
        <v>11</v>
      </c>
      <c r="I8" s="36"/>
      <c r="J8" s="80">
        <f>SUM(J9:J11)</f>
        <v>0</v>
      </c>
      <c r="K8" s="80">
        <f>SUM(K9:K11)</f>
        <v>0</v>
      </c>
      <c r="L8" s="80">
        <f>K8-J8</f>
        <v>0</v>
      </c>
      <c r="M8" s="81" t="e">
        <f>L8/J8*100</f>
        <v>#DIV/0!</v>
      </c>
      <c r="N8" s="90" t="s">
        <v>52</v>
      </c>
    </row>
    <row r="9" spans="1:14" ht="21" customHeight="1" x14ac:dyDescent="0.3">
      <c r="A9" s="113"/>
      <c r="B9" s="25"/>
      <c r="C9" s="26" t="s">
        <v>55</v>
      </c>
      <c r="D9" s="82">
        <v>0</v>
      </c>
      <c r="E9" s="82">
        <v>0</v>
      </c>
      <c r="F9" s="82">
        <f t="shared" ref="F9:F22" si="0">E9-D9</f>
        <v>0</v>
      </c>
      <c r="G9" s="84" t="e">
        <f t="shared" ref="G9:G22" si="1">F9/D9*100</f>
        <v>#DIV/0!</v>
      </c>
      <c r="H9" s="54"/>
      <c r="I9" s="38" t="s">
        <v>31</v>
      </c>
      <c r="J9" s="82">
        <v>0</v>
      </c>
      <c r="K9" s="83">
        <v>0</v>
      </c>
      <c r="L9" s="83">
        <f>K9-J9</f>
        <v>0</v>
      </c>
      <c r="M9" s="85" t="e">
        <f>L9/J9*100</f>
        <v>#DIV/0!</v>
      </c>
      <c r="N9" s="50"/>
    </row>
    <row r="10" spans="1:14" ht="21" customHeight="1" x14ac:dyDescent="0.3">
      <c r="A10" s="113"/>
      <c r="B10" s="28" t="s">
        <v>56</v>
      </c>
      <c r="C10" s="29"/>
      <c r="D10" s="82">
        <f>SUM(D8)</f>
        <v>0</v>
      </c>
      <c r="E10" s="82">
        <f>SUM(E8)</f>
        <v>0</v>
      </c>
      <c r="F10" s="82">
        <f t="shared" si="0"/>
        <v>0</v>
      </c>
      <c r="G10" s="84" t="e">
        <f t="shared" si="1"/>
        <v>#DIV/0!</v>
      </c>
      <c r="H10" s="55"/>
      <c r="I10" s="38" t="s">
        <v>32</v>
      </c>
      <c r="J10" s="82">
        <v>0</v>
      </c>
      <c r="K10" s="83">
        <v>0</v>
      </c>
      <c r="L10" s="83">
        <f t="shared" ref="L10:L23" si="2">K10-J10</f>
        <v>0</v>
      </c>
      <c r="M10" s="85" t="e">
        <f>L10/J10*100</f>
        <v>#DIV/0!</v>
      </c>
      <c r="N10" s="50"/>
    </row>
    <row r="11" spans="1:14" ht="21" customHeight="1" x14ac:dyDescent="0.3">
      <c r="A11" s="113"/>
      <c r="B11" s="27"/>
      <c r="C11" s="26" t="s">
        <v>56</v>
      </c>
      <c r="D11" s="82">
        <v>0</v>
      </c>
      <c r="E11" s="83">
        <v>0</v>
      </c>
      <c r="F11" s="82">
        <f t="shared" si="0"/>
        <v>0</v>
      </c>
      <c r="G11" s="84" t="e">
        <f t="shared" si="1"/>
        <v>#DIV/0!</v>
      </c>
      <c r="H11" s="56"/>
      <c r="I11" s="38" t="s">
        <v>33</v>
      </c>
      <c r="J11" s="82">
        <v>0</v>
      </c>
      <c r="K11" s="83">
        <v>0</v>
      </c>
      <c r="L11" s="83">
        <f t="shared" si="2"/>
        <v>0</v>
      </c>
      <c r="M11" s="85" t="e">
        <f t="shared" ref="M11:M24" si="3">L11/J11*100</f>
        <v>#DIV/0!</v>
      </c>
      <c r="N11" s="50"/>
    </row>
    <row r="12" spans="1:14" ht="21" customHeight="1" x14ac:dyDescent="0.3">
      <c r="A12" s="113"/>
      <c r="B12" s="28" t="s">
        <v>57</v>
      </c>
      <c r="C12" s="29"/>
      <c r="D12" s="82">
        <f>SUM(D13)</f>
        <v>0</v>
      </c>
      <c r="E12" s="82">
        <f>SUM(E13)</f>
        <v>0</v>
      </c>
      <c r="F12" s="82">
        <f t="shared" si="0"/>
        <v>0</v>
      </c>
      <c r="G12" s="84" t="e">
        <f t="shared" si="1"/>
        <v>#DIV/0!</v>
      </c>
      <c r="H12" s="39" t="s">
        <v>49</v>
      </c>
      <c r="I12" s="40"/>
      <c r="J12" s="82">
        <f>SUM(J13)</f>
        <v>0</v>
      </c>
      <c r="K12" s="82">
        <f>SUM(K13)</f>
        <v>0</v>
      </c>
      <c r="L12" s="82">
        <f t="shared" si="2"/>
        <v>0</v>
      </c>
      <c r="M12" s="84" t="e">
        <f t="shared" si="3"/>
        <v>#DIV/0!</v>
      </c>
      <c r="N12" s="50"/>
    </row>
    <row r="13" spans="1:14" ht="21" customHeight="1" x14ac:dyDescent="0.3">
      <c r="A13" s="113"/>
      <c r="B13" s="27"/>
      <c r="C13" s="26" t="s">
        <v>13</v>
      </c>
      <c r="D13" s="82">
        <f>'[1]1차추경'!D13</f>
        <v>0</v>
      </c>
      <c r="E13" s="83">
        <v>0</v>
      </c>
      <c r="F13" s="82">
        <f t="shared" si="0"/>
        <v>0</v>
      </c>
      <c r="G13" s="84" t="e">
        <f t="shared" si="1"/>
        <v>#DIV/0!</v>
      </c>
      <c r="H13" s="37"/>
      <c r="I13" s="38" t="s">
        <v>34</v>
      </c>
      <c r="J13" s="82">
        <f>'[1]1차추경'!J13</f>
        <v>0</v>
      </c>
      <c r="K13" s="83">
        <v>0</v>
      </c>
      <c r="L13" s="83">
        <f t="shared" si="2"/>
        <v>0</v>
      </c>
      <c r="M13" s="85" t="e">
        <f t="shared" si="3"/>
        <v>#DIV/0!</v>
      </c>
      <c r="N13" s="50"/>
    </row>
    <row r="14" spans="1:14" ht="21" customHeight="1" x14ac:dyDescent="0.3">
      <c r="A14" s="113"/>
      <c r="B14" s="27" t="s">
        <v>20</v>
      </c>
      <c r="C14" s="26"/>
      <c r="D14" s="82">
        <f>SUM(D15:D16)</f>
        <v>0</v>
      </c>
      <c r="E14" s="82">
        <f>SUM(E15:E16)</f>
        <v>0</v>
      </c>
      <c r="F14" s="82">
        <f t="shared" si="0"/>
        <v>0</v>
      </c>
      <c r="G14" s="84" t="e">
        <f t="shared" si="1"/>
        <v>#DIV/0!</v>
      </c>
      <c r="H14" s="39" t="s">
        <v>14</v>
      </c>
      <c r="I14" s="40"/>
      <c r="J14" s="82">
        <f>SUM(J15:J16)</f>
        <v>0</v>
      </c>
      <c r="K14" s="82">
        <f>SUM(K15:K16)</f>
        <v>0</v>
      </c>
      <c r="L14" s="83">
        <f t="shared" si="2"/>
        <v>0</v>
      </c>
      <c r="M14" s="85" t="e">
        <f t="shared" si="3"/>
        <v>#DIV/0!</v>
      </c>
      <c r="N14" s="50"/>
    </row>
    <row r="15" spans="1:14" ht="21" customHeight="1" x14ac:dyDescent="0.3">
      <c r="A15" s="113"/>
      <c r="B15" s="31"/>
      <c r="C15" s="26" t="s">
        <v>58</v>
      </c>
      <c r="D15" s="82">
        <f>'[1]1차추경'!D15</f>
        <v>0</v>
      </c>
      <c r="E15" s="83">
        <v>0</v>
      </c>
      <c r="F15" s="82">
        <f t="shared" si="0"/>
        <v>0</v>
      </c>
      <c r="G15" s="84" t="e">
        <f t="shared" si="1"/>
        <v>#DIV/0!</v>
      </c>
      <c r="H15" s="54"/>
      <c r="I15" s="38" t="s">
        <v>62</v>
      </c>
      <c r="J15" s="82">
        <f>'[1]1차추경'!J15</f>
        <v>0</v>
      </c>
      <c r="K15" s="83">
        <v>0</v>
      </c>
      <c r="L15" s="83">
        <f t="shared" si="2"/>
        <v>0</v>
      </c>
      <c r="M15" s="85" t="e">
        <f t="shared" si="3"/>
        <v>#DIV/0!</v>
      </c>
      <c r="N15" s="50"/>
    </row>
    <row r="16" spans="1:14" ht="21" customHeight="1" x14ac:dyDescent="0.3">
      <c r="A16" s="113"/>
      <c r="B16" s="102"/>
      <c r="C16" s="101" t="s">
        <v>59</v>
      </c>
      <c r="D16" s="82">
        <f>SUM(D17:D18)</f>
        <v>0</v>
      </c>
      <c r="E16" s="82">
        <f>SUM(E17:E18)</f>
        <v>0</v>
      </c>
      <c r="F16" s="82">
        <f t="shared" si="0"/>
        <v>0</v>
      </c>
      <c r="G16" s="84" t="e">
        <f t="shared" si="1"/>
        <v>#DIV/0!</v>
      </c>
      <c r="H16" s="57"/>
      <c r="I16" s="104" t="s">
        <v>62</v>
      </c>
      <c r="J16" s="82">
        <f>SUM(J17:J19)</f>
        <v>0</v>
      </c>
      <c r="K16" s="82">
        <v>0</v>
      </c>
      <c r="L16" s="82">
        <f t="shared" si="2"/>
        <v>0</v>
      </c>
      <c r="M16" s="84" t="e">
        <f t="shared" si="3"/>
        <v>#DIV/0!</v>
      </c>
      <c r="N16" s="91" t="s">
        <v>53</v>
      </c>
    </row>
    <row r="17" spans="1:14" ht="21" customHeight="1" x14ac:dyDescent="0.3">
      <c r="A17" s="113"/>
      <c r="B17" s="28" t="s">
        <v>25</v>
      </c>
      <c r="C17" s="29"/>
      <c r="D17" s="82">
        <f>SUM(D18)</f>
        <v>0</v>
      </c>
      <c r="E17" s="82">
        <f>SUM(E18)</f>
        <v>0</v>
      </c>
      <c r="F17" s="82">
        <f t="shared" si="0"/>
        <v>0</v>
      </c>
      <c r="G17" s="84" t="e">
        <f t="shared" si="1"/>
        <v>#DIV/0!</v>
      </c>
      <c r="H17" s="39" t="s">
        <v>37</v>
      </c>
      <c r="I17" s="40"/>
      <c r="J17" s="82">
        <f>SUM(J18)</f>
        <v>0</v>
      </c>
      <c r="K17" s="82">
        <f>SUM(K18)</f>
        <v>0</v>
      </c>
      <c r="L17" s="83">
        <v>0</v>
      </c>
      <c r="M17" s="84" t="e">
        <f t="shared" si="3"/>
        <v>#DIV/0!</v>
      </c>
      <c r="N17" s="50"/>
    </row>
    <row r="18" spans="1:14" ht="21" customHeight="1" x14ac:dyDescent="0.3">
      <c r="A18" s="113"/>
      <c r="B18" s="27"/>
      <c r="C18" s="26" t="s">
        <v>60</v>
      </c>
      <c r="D18" s="82">
        <f>'[1]1차추경'!D18</f>
        <v>0</v>
      </c>
      <c r="E18" s="83">
        <v>0</v>
      </c>
      <c r="F18" s="82">
        <f t="shared" si="0"/>
        <v>0</v>
      </c>
      <c r="G18" s="84" t="e">
        <f t="shared" si="1"/>
        <v>#DIV/0!</v>
      </c>
      <c r="H18" s="48"/>
      <c r="I18" s="49" t="s">
        <v>37</v>
      </c>
      <c r="J18" s="82">
        <f>'[1]1차추경'!J18</f>
        <v>0</v>
      </c>
      <c r="K18" s="83">
        <v>0</v>
      </c>
      <c r="L18" s="83">
        <f t="shared" si="2"/>
        <v>0</v>
      </c>
      <c r="M18" s="84" t="e">
        <f t="shared" si="3"/>
        <v>#DIV/0!</v>
      </c>
      <c r="N18" s="50"/>
    </row>
    <row r="19" spans="1:14" ht="21" customHeight="1" x14ac:dyDescent="0.3">
      <c r="A19" s="113"/>
      <c r="B19" s="28" t="s">
        <v>27</v>
      </c>
      <c r="C19" s="29"/>
      <c r="D19" s="82">
        <f>SUM(D20)</f>
        <v>0</v>
      </c>
      <c r="E19" s="82">
        <f>SUM(E20)</f>
        <v>0</v>
      </c>
      <c r="F19" s="82">
        <f t="shared" si="0"/>
        <v>0</v>
      </c>
      <c r="G19" s="84" t="e">
        <f t="shared" si="1"/>
        <v>#DIV/0!</v>
      </c>
      <c r="H19" s="39" t="s">
        <v>41</v>
      </c>
      <c r="I19" s="40"/>
      <c r="J19" s="82">
        <f>SUM(J20)</f>
        <v>0</v>
      </c>
      <c r="K19" s="82">
        <f>SUM(K20)</f>
        <v>0</v>
      </c>
      <c r="L19" s="83">
        <f t="shared" si="2"/>
        <v>0</v>
      </c>
      <c r="M19" s="84" t="e">
        <f t="shared" si="3"/>
        <v>#DIV/0!</v>
      </c>
      <c r="N19" s="50"/>
    </row>
    <row r="20" spans="1:14" ht="21" customHeight="1" x14ac:dyDescent="0.3">
      <c r="A20" s="113"/>
      <c r="B20" s="27"/>
      <c r="C20" s="26" t="s">
        <v>61</v>
      </c>
      <c r="D20" s="82">
        <v>0</v>
      </c>
      <c r="E20" s="82">
        <v>0</v>
      </c>
      <c r="F20" s="82">
        <f t="shared" si="0"/>
        <v>0</v>
      </c>
      <c r="G20" s="84" t="e">
        <f t="shared" si="1"/>
        <v>#DIV/0!</v>
      </c>
      <c r="H20" s="48"/>
      <c r="I20" s="53" t="s">
        <v>41</v>
      </c>
      <c r="J20" s="82">
        <v>0</v>
      </c>
      <c r="K20" s="82">
        <v>0</v>
      </c>
      <c r="L20" s="83">
        <f t="shared" si="2"/>
        <v>0</v>
      </c>
      <c r="M20" s="84" t="e">
        <f t="shared" si="3"/>
        <v>#DIV/0!</v>
      </c>
      <c r="N20" s="50"/>
    </row>
    <row r="21" spans="1:14" ht="21" customHeight="1" x14ac:dyDescent="0.3">
      <c r="A21" s="113"/>
      <c r="B21" s="52" t="s">
        <v>30</v>
      </c>
      <c r="C21" s="30"/>
      <c r="D21" s="82">
        <f>SUM(D22)</f>
        <v>0</v>
      </c>
      <c r="E21" s="82">
        <f>SUM(E22)</f>
        <v>0</v>
      </c>
      <c r="F21" s="82">
        <f t="shared" si="0"/>
        <v>0</v>
      </c>
      <c r="G21" s="84" t="e">
        <f t="shared" si="1"/>
        <v>#DIV/0!</v>
      </c>
      <c r="H21" s="39" t="s">
        <v>42</v>
      </c>
      <c r="I21" s="40"/>
      <c r="J21" s="82">
        <f>SUM(J22:J23)</f>
        <v>0</v>
      </c>
      <c r="K21" s="82">
        <f>SUM(K22:K23)</f>
        <v>0</v>
      </c>
      <c r="L21" s="83">
        <v>0</v>
      </c>
      <c r="M21" s="84" t="e">
        <f t="shared" si="3"/>
        <v>#DIV/0!</v>
      </c>
      <c r="N21" s="50"/>
    </row>
    <row r="22" spans="1:14" ht="21" customHeight="1" x14ac:dyDescent="0.3">
      <c r="A22" s="113"/>
      <c r="B22" s="46"/>
      <c r="C22" s="47" t="s">
        <v>30</v>
      </c>
      <c r="D22" s="82">
        <f>'[1]1차추경'!D22</f>
        <v>0</v>
      </c>
      <c r="E22" s="83">
        <v>0</v>
      </c>
      <c r="F22" s="82">
        <f t="shared" si="0"/>
        <v>0</v>
      </c>
      <c r="G22" s="84" t="e">
        <f t="shared" si="1"/>
        <v>#DIV/0!</v>
      </c>
      <c r="H22" s="103"/>
      <c r="I22" s="49" t="s">
        <v>43</v>
      </c>
      <c r="J22" s="82">
        <v>0</v>
      </c>
      <c r="K22" s="83"/>
      <c r="L22" s="83">
        <f t="shared" si="2"/>
        <v>0</v>
      </c>
      <c r="M22" s="85" t="e">
        <f t="shared" si="3"/>
        <v>#DIV/0!</v>
      </c>
      <c r="N22" s="50"/>
    </row>
    <row r="23" spans="1:14" ht="21" customHeight="1" thickBot="1" x14ac:dyDescent="0.35">
      <c r="A23" s="114"/>
      <c r="B23" s="115"/>
      <c r="C23" s="124"/>
      <c r="D23" s="125"/>
      <c r="E23" s="125"/>
      <c r="F23" s="125"/>
      <c r="G23" s="126"/>
      <c r="H23" s="92"/>
      <c r="I23" s="59" t="s">
        <v>44</v>
      </c>
      <c r="J23" s="86">
        <v>0</v>
      </c>
      <c r="K23" s="87"/>
      <c r="L23" s="87">
        <f t="shared" si="2"/>
        <v>0</v>
      </c>
      <c r="M23" s="88" t="e">
        <f t="shared" si="3"/>
        <v>#DIV/0!</v>
      </c>
      <c r="N23" s="51"/>
    </row>
    <row r="24" spans="1:14" ht="21" customHeight="1" thickBot="1" x14ac:dyDescent="0.35">
      <c r="A24" s="112" t="s">
        <v>66</v>
      </c>
      <c r="B24" s="120" t="s">
        <v>64</v>
      </c>
      <c r="C24" s="121"/>
      <c r="D24" s="105">
        <f>SUM(D25,D27,D29,D31,D34,D38)</f>
        <v>0</v>
      </c>
      <c r="E24" s="105">
        <f>SUM(E25,E27,E29,E31,E34,E38)</f>
        <v>0</v>
      </c>
      <c r="F24" s="106"/>
      <c r="G24" s="107"/>
      <c r="H24" s="33" t="s">
        <v>65</v>
      </c>
      <c r="I24" s="34"/>
      <c r="J24" s="105">
        <f>SUM(J25,J29,J31,J34,J36,J38)</f>
        <v>0</v>
      </c>
      <c r="K24" s="105">
        <f>SUM(K25,K29,K31,K34,K36,K38)</f>
        <v>0</v>
      </c>
      <c r="L24" s="106">
        <f>K24-J24</f>
        <v>0</v>
      </c>
      <c r="M24" s="88" t="e">
        <f t="shared" si="3"/>
        <v>#DIV/0!</v>
      </c>
      <c r="N24" s="108"/>
    </row>
    <row r="25" spans="1:14" ht="21" customHeight="1" x14ac:dyDescent="0.3">
      <c r="A25" s="113"/>
      <c r="B25" s="23" t="s">
        <v>55</v>
      </c>
      <c r="C25" s="24"/>
      <c r="D25" s="80">
        <f>SUM(D26)</f>
        <v>0</v>
      </c>
      <c r="E25" s="80">
        <f>SUM(E26)</f>
        <v>0</v>
      </c>
      <c r="F25" s="80">
        <f>E25-D25</f>
        <v>0</v>
      </c>
      <c r="G25" s="81" t="e">
        <f>F25/D25*100</f>
        <v>#DIV/0!</v>
      </c>
      <c r="H25" s="35" t="s">
        <v>11</v>
      </c>
      <c r="I25" s="36"/>
      <c r="J25" s="80">
        <f>SUM(J26:J28)</f>
        <v>0</v>
      </c>
      <c r="K25" s="80">
        <f>SUM(K26:K28)</f>
        <v>0</v>
      </c>
      <c r="L25" s="80">
        <f>K25-J25</f>
        <v>0</v>
      </c>
      <c r="M25" s="81" t="e">
        <f>L25/J25*100</f>
        <v>#DIV/0!</v>
      </c>
      <c r="N25" s="90" t="s">
        <v>52</v>
      </c>
    </row>
    <row r="26" spans="1:14" ht="21" customHeight="1" x14ac:dyDescent="0.3">
      <c r="A26" s="113"/>
      <c r="B26" s="25"/>
      <c r="C26" s="26" t="s">
        <v>55</v>
      </c>
      <c r="D26" s="82">
        <v>0</v>
      </c>
      <c r="E26" s="82">
        <v>0</v>
      </c>
      <c r="F26" s="82">
        <f t="shared" ref="F26:F39" si="4">E26-D26</f>
        <v>0</v>
      </c>
      <c r="G26" s="84" t="e">
        <f t="shared" ref="G26:G39" si="5">F26/D26*100</f>
        <v>#DIV/0!</v>
      </c>
      <c r="H26" s="54"/>
      <c r="I26" s="38" t="s">
        <v>31</v>
      </c>
      <c r="J26" s="82">
        <v>0</v>
      </c>
      <c r="K26" s="83">
        <v>0</v>
      </c>
      <c r="L26" s="83">
        <f>K26-J26</f>
        <v>0</v>
      </c>
      <c r="M26" s="85" t="e">
        <f>L26/J26*100</f>
        <v>#DIV/0!</v>
      </c>
      <c r="N26" s="50"/>
    </row>
    <row r="27" spans="1:14" ht="21" customHeight="1" x14ac:dyDescent="0.3">
      <c r="A27" s="113"/>
      <c r="B27" s="28" t="s">
        <v>56</v>
      </c>
      <c r="C27" s="29"/>
      <c r="D27" s="82">
        <f>SUM(D25)</f>
        <v>0</v>
      </c>
      <c r="E27" s="82">
        <f>SUM(E25)</f>
        <v>0</v>
      </c>
      <c r="F27" s="82">
        <f t="shared" si="4"/>
        <v>0</v>
      </c>
      <c r="G27" s="84" t="e">
        <f t="shared" si="5"/>
        <v>#DIV/0!</v>
      </c>
      <c r="H27" s="55"/>
      <c r="I27" s="38" t="s">
        <v>32</v>
      </c>
      <c r="J27" s="82">
        <v>0</v>
      </c>
      <c r="K27" s="83">
        <v>0</v>
      </c>
      <c r="L27" s="83">
        <f t="shared" ref="L27:L40" si="6">K27-J27</f>
        <v>0</v>
      </c>
      <c r="M27" s="85" t="e">
        <f>L27/J27*100</f>
        <v>#DIV/0!</v>
      </c>
      <c r="N27" s="50"/>
    </row>
    <row r="28" spans="1:14" ht="21" customHeight="1" x14ac:dyDescent="0.3">
      <c r="A28" s="113"/>
      <c r="B28" s="27"/>
      <c r="C28" s="26" t="s">
        <v>56</v>
      </c>
      <c r="D28" s="82">
        <v>0</v>
      </c>
      <c r="E28" s="83">
        <v>0</v>
      </c>
      <c r="F28" s="82">
        <f t="shared" si="4"/>
        <v>0</v>
      </c>
      <c r="G28" s="84" t="e">
        <f t="shared" si="5"/>
        <v>#DIV/0!</v>
      </c>
      <c r="H28" s="56"/>
      <c r="I28" s="38" t="s">
        <v>33</v>
      </c>
      <c r="J28" s="82">
        <v>0</v>
      </c>
      <c r="K28" s="83">
        <v>0</v>
      </c>
      <c r="L28" s="83">
        <f t="shared" si="6"/>
        <v>0</v>
      </c>
      <c r="M28" s="85" t="e">
        <f t="shared" ref="M28:M41" si="7">L28/J28*100</f>
        <v>#DIV/0!</v>
      </c>
      <c r="N28" s="50"/>
    </row>
    <row r="29" spans="1:14" ht="21" customHeight="1" x14ac:dyDescent="0.3">
      <c r="A29" s="113"/>
      <c r="B29" s="28" t="s">
        <v>57</v>
      </c>
      <c r="C29" s="29"/>
      <c r="D29" s="82">
        <f>SUM(D30)</f>
        <v>0</v>
      </c>
      <c r="E29" s="82">
        <f>SUM(E30)</f>
        <v>0</v>
      </c>
      <c r="F29" s="82">
        <f t="shared" si="4"/>
        <v>0</v>
      </c>
      <c r="G29" s="84" t="e">
        <f t="shared" si="5"/>
        <v>#DIV/0!</v>
      </c>
      <c r="H29" s="39" t="s">
        <v>49</v>
      </c>
      <c r="I29" s="40"/>
      <c r="J29" s="82">
        <f>SUM(J30)</f>
        <v>0</v>
      </c>
      <c r="K29" s="82">
        <f>SUM(K30)</f>
        <v>0</v>
      </c>
      <c r="L29" s="82">
        <f t="shared" si="6"/>
        <v>0</v>
      </c>
      <c r="M29" s="84" t="e">
        <f t="shared" si="7"/>
        <v>#DIV/0!</v>
      </c>
      <c r="N29" s="50"/>
    </row>
    <row r="30" spans="1:14" ht="21" customHeight="1" x14ac:dyDescent="0.3">
      <c r="A30" s="113"/>
      <c r="B30" s="27"/>
      <c r="C30" s="26" t="s">
        <v>13</v>
      </c>
      <c r="D30" s="82">
        <f>'[1]1차추경'!D30</f>
        <v>0</v>
      </c>
      <c r="E30" s="83">
        <v>0</v>
      </c>
      <c r="F30" s="82">
        <f t="shared" si="4"/>
        <v>0</v>
      </c>
      <c r="G30" s="84" t="e">
        <f t="shared" si="5"/>
        <v>#DIV/0!</v>
      </c>
      <c r="H30" s="37"/>
      <c r="I30" s="38" t="s">
        <v>34</v>
      </c>
      <c r="J30" s="82">
        <f>'[1]1차추경'!J30</f>
        <v>0</v>
      </c>
      <c r="K30" s="83">
        <v>0</v>
      </c>
      <c r="L30" s="83">
        <f t="shared" si="6"/>
        <v>0</v>
      </c>
      <c r="M30" s="85" t="e">
        <f t="shared" si="7"/>
        <v>#DIV/0!</v>
      </c>
      <c r="N30" s="50"/>
    </row>
    <row r="31" spans="1:14" ht="21" customHeight="1" x14ac:dyDescent="0.3">
      <c r="A31" s="113"/>
      <c r="B31" s="27" t="s">
        <v>20</v>
      </c>
      <c r="C31" s="26"/>
      <c r="D31" s="82">
        <f>SUM(D32:D33)</f>
        <v>0</v>
      </c>
      <c r="E31" s="82">
        <f>SUM(E32:E33)</f>
        <v>0</v>
      </c>
      <c r="F31" s="82">
        <f t="shared" si="4"/>
        <v>0</v>
      </c>
      <c r="G31" s="84" t="e">
        <f t="shared" si="5"/>
        <v>#DIV/0!</v>
      </c>
      <c r="H31" s="39" t="s">
        <v>14</v>
      </c>
      <c r="I31" s="40"/>
      <c r="J31" s="82">
        <f>SUM(J32:J33)</f>
        <v>0</v>
      </c>
      <c r="K31" s="82">
        <f>SUM(K32:K33)</f>
        <v>0</v>
      </c>
      <c r="L31" s="83">
        <f t="shared" si="6"/>
        <v>0</v>
      </c>
      <c r="M31" s="85" t="e">
        <f t="shared" si="7"/>
        <v>#DIV/0!</v>
      </c>
      <c r="N31" s="50"/>
    </row>
    <row r="32" spans="1:14" ht="21" customHeight="1" x14ac:dyDescent="0.3">
      <c r="A32" s="113"/>
      <c r="B32" s="31"/>
      <c r="C32" s="26" t="s">
        <v>58</v>
      </c>
      <c r="D32" s="82">
        <f>'[1]1차추경'!D32</f>
        <v>0</v>
      </c>
      <c r="E32" s="83">
        <v>0</v>
      </c>
      <c r="F32" s="82">
        <f t="shared" si="4"/>
        <v>0</v>
      </c>
      <c r="G32" s="84" t="e">
        <f t="shared" si="5"/>
        <v>#DIV/0!</v>
      </c>
      <c r="H32" s="54"/>
      <c r="I32" s="38" t="s">
        <v>62</v>
      </c>
      <c r="J32" s="82">
        <f>'[1]1차추경'!J32</f>
        <v>0</v>
      </c>
      <c r="K32" s="83">
        <v>0</v>
      </c>
      <c r="L32" s="83">
        <f t="shared" si="6"/>
        <v>0</v>
      </c>
      <c r="M32" s="85" t="e">
        <f t="shared" si="7"/>
        <v>#DIV/0!</v>
      </c>
      <c r="N32" s="50"/>
    </row>
    <row r="33" spans="1:14" ht="21" customHeight="1" x14ac:dyDescent="0.3">
      <c r="A33" s="113"/>
      <c r="B33" s="102"/>
      <c r="C33" s="101" t="s">
        <v>59</v>
      </c>
      <c r="D33" s="82">
        <f>SUM(D34:D35)</f>
        <v>0</v>
      </c>
      <c r="E33" s="82">
        <f>SUM(E34:E35)</f>
        <v>0</v>
      </c>
      <c r="F33" s="82">
        <f t="shared" si="4"/>
        <v>0</v>
      </c>
      <c r="G33" s="84" t="e">
        <f t="shared" si="5"/>
        <v>#DIV/0!</v>
      </c>
      <c r="H33" s="57"/>
      <c r="I33" s="104" t="s">
        <v>62</v>
      </c>
      <c r="J33" s="82">
        <f>SUM(J34:J36)</f>
        <v>0</v>
      </c>
      <c r="K33" s="82">
        <v>0</v>
      </c>
      <c r="L33" s="82">
        <f t="shared" si="6"/>
        <v>0</v>
      </c>
      <c r="M33" s="84" t="e">
        <f t="shared" si="7"/>
        <v>#DIV/0!</v>
      </c>
      <c r="N33" s="91" t="s">
        <v>53</v>
      </c>
    </row>
    <row r="34" spans="1:14" ht="21" customHeight="1" x14ac:dyDescent="0.3">
      <c r="A34" s="113"/>
      <c r="B34" s="28" t="s">
        <v>25</v>
      </c>
      <c r="C34" s="29"/>
      <c r="D34" s="82">
        <f>SUM(D35)</f>
        <v>0</v>
      </c>
      <c r="E34" s="82">
        <f>SUM(E35)</f>
        <v>0</v>
      </c>
      <c r="F34" s="82">
        <f t="shared" si="4"/>
        <v>0</v>
      </c>
      <c r="G34" s="84" t="e">
        <f t="shared" si="5"/>
        <v>#DIV/0!</v>
      </c>
      <c r="H34" s="39" t="s">
        <v>37</v>
      </c>
      <c r="I34" s="40"/>
      <c r="J34" s="82">
        <f>SUM(J35)</f>
        <v>0</v>
      </c>
      <c r="K34" s="82">
        <f>SUM(K35)</f>
        <v>0</v>
      </c>
      <c r="L34" s="83">
        <v>0</v>
      </c>
      <c r="M34" s="84" t="e">
        <f t="shared" si="7"/>
        <v>#DIV/0!</v>
      </c>
      <c r="N34" s="50"/>
    </row>
    <row r="35" spans="1:14" ht="21" customHeight="1" x14ac:dyDescent="0.3">
      <c r="A35" s="113"/>
      <c r="B35" s="27"/>
      <c r="C35" s="26" t="s">
        <v>60</v>
      </c>
      <c r="D35" s="82">
        <f>'[1]1차추경'!D35</f>
        <v>0</v>
      </c>
      <c r="E35" s="83">
        <v>0</v>
      </c>
      <c r="F35" s="82">
        <f t="shared" si="4"/>
        <v>0</v>
      </c>
      <c r="G35" s="84" t="e">
        <f t="shared" si="5"/>
        <v>#DIV/0!</v>
      </c>
      <c r="H35" s="48"/>
      <c r="I35" s="49" t="s">
        <v>37</v>
      </c>
      <c r="J35" s="82">
        <f>'[1]1차추경'!J35</f>
        <v>0</v>
      </c>
      <c r="K35" s="83">
        <v>0</v>
      </c>
      <c r="L35" s="83">
        <f t="shared" ref="L35:L40" si="8">K35-J35</f>
        <v>0</v>
      </c>
      <c r="M35" s="84" t="e">
        <f t="shared" si="7"/>
        <v>#DIV/0!</v>
      </c>
      <c r="N35" s="50"/>
    </row>
    <row r="36" spans="1:14" ht="21" customHeight="1" x14ac:dyDescent="0.3">
      <c r="A36" s="113"/>
      <c r="B36" s="28" t="s">
        <v>27</v>
      </c>
      <c r="C36" s="29"/>
      <c r="D36" s="82">
        <f>SUM(D37)</f>
        <v>0</v>
      </c>
      <c r="E36" s="82">
        <f>SUM(E37)</f>
        <v>0</v>
      </c>
      <c r="F36" s="82">
        <f t="shared" si="4"/>
        <v>0</v>
      </c>
      <c r="G36" s="84" t="e">
        <f t="shared" si="5"/>
        <v>#DIV/0!</v>
      </c>
      <c r="H36" s="39" t="s">
        <v>41</v>
      </c>
      <c r="I36" s="40"/>
      <c r="J36" s="82">
        <f>SUM(J37)</f>
        <v>0</v>
      </c>
      <c r="K36" s="82">
        <f>SUM(K37)</f>
        <v>0</v>
      </c>
      <c r="L36" s="83">
        <f t="shared" si="8"/>
        <v>0</v>
      </c>
      <c r="M36" s="84" t="e">
        <f t="shared" si="7"/>
        <v>#DIV/0!</v>
      </c>
      <c r="N36" s="50"/>
    </row>
    <row r="37" spans="1:14" ht="21" customHeight="1" x14ac:dyDescent="0.3">
      <c r="A37" s="113"/>
      <c r="B37" s="27"/>
      <c r="C37" s="26" t="s">
        <v>61</v>
      </c>
      <c r="D37" s="82">
        <v>0</v>
      </c>
      <c r="E37" s="82">
        <v>0</v>
      </c>
      <c r="F37" s="82">
        <f t="shared" si="4"/>
        <v>0</v>
      </c>
      <c r="G37" s="84" t="e">
        <f t="shared" si="5"/>
        <v>#DIV/0!</v>
      </c>
      <c r="H37" s="48"/>
      <c r="I37" s="53" t="s">
        <v>41</v>
      </c>
      <c r="J37" s="82">
        <v>0</v>
      </c>
      <c r="K37" s="82">
        <v>0</v>
      </c>
      <c r="L37" s="83">
        <f t="shared" si="8"/>
        <v>0</v>
      </c>
      <c r="M37" s="84" t="e">
        <f t="shared" si="7"/>
        <v>#DIV/0!</v>
      </c>
      <c r="N37" s="50"/>
    </row>
    <row r="38" spans="1:14" ht="21" customHeight="1" x14ac:dyDescent="0.3">
      <c r="A38" s="113"/>
      <c r="B38" s="52" t="s">
        <v>30</v>
      </c>
      <c r="C38" s="30"/>
      <c r="D38" s="82">
        <f>SUM(D39)</f>
        <v>0</v>
      </c>
      <c r="E38" s="82">
        <f>SUM(E39)</f>
        <v>0</v>
      </c>
      <c r="F38" s="82">
        <f t="shared" si="4"/>
        <v>0</v>
      </c>
      <c r="G38" s="84" t="e">
        <f t="shared" si="5"/>
        <v>#DIV/0!</v>
      </c>
      <c r="H38" s="39" t="s">
        <v>42</v>
      </c>
      <c r="I38" s="40"/>
      <c r="J38" s="82">
        <f>SUM(J39:J40)</f>
        <v>0</v>
      </c>
      <c r="K38" s="82">
        <f>SUM(K39:K40)</f>
        <v>0</v>
      </c>
      <c r="L38" s="83">
        <v>0</v>
      </c>
      <c r="M38" s="84" t="e">
        <f t="shared" si="7"/>
        <v>#DIV/0!</v>
      </c>
      <c r="N38" s="50"/>
    </row>
    <row r="39" spans="1:14" ht="21" customHeight="1" x14ac:dyDescent="0.3">
      <c r="A39" s="113"/>
      <c r="B39" s="46"/>
      <c r="C39" s="47" t="s">
        <v>30</v>
      </c>
      <c r="D39" s="82">
        <f>'[1]1차추경'!D39</f>
        <v>0</v>
      </c>
      <c r="E39" s="83">
        <v>0</v>
      </c>
      <c r="F39" s="82">
        <f t="shared" si="4"/>
        <v>0</v>
      </c>
      <c r="G39" s="84" t="e">
        <f t="shared" si="5"/>
        <v>#DIV/0!</v>
      </c>
      <c r="H39" s="103"/>
      <c r="I39" s="49" t="s">
        <v>43</v>
      </c>
      <c r="J39" s="82">
        <v>0</v>
      </c>
      <c r="K39" s="83"/>
      <c r="L39" s="83">
        <f t="shared" ref="L39:L40" si="9">K39-J39</f>
        <v>0</v>
      </c>
      <c r="M39" s="85" t="e">
        <f t="shared" si="7"/>
        <v>#DIV/0!</v>
      </c>
      <c r="N39" s="50"/>
    </row>
    <row r="40" spans="1:14" ht="21" customHeight="1" thickBot="1" x14ac:dyDescent="0.35">
      <c r="A40" s="114"/>
      <c r="B40" s="115"/>
      <c r="C40" s="124"/>
      <c r="D40" s="125"/>
      <c r="E40" s="125"/>
      <c r="F40" s="125"/>
      <c r="G40" s="126"/>
      <c r="H40" s="92"/>
      <c r="I40" s="59" t="s">
        <v>44</v>
      </c>
      <c r="J40" s="86">
        <v>0</v>
      </c>
      <c r="K40" s="87"/>
      <c r="L40" s="87">
        <f t="shared" si="9"/>
        <v>0</v>
      </c>
      <c r="M40" s="88" t="e">
        <f t="shared" si="7"/>
        <v>#DIV/0!</v>
      </c>
      <c r="N40" s="51"/>
    </row>
    <row r="41" spans="1:14" ht="21" customHeight="1" thickBot="1" x14ac:dyDescent="0.35">
      <c r="A41" s="112" t="s">
        <v>67</v>
      </c>
      <c r="B41" s="120" t="s">
        <v>64</v>
      </c>
      <c r="C41" s="121"/>
      <c r="D41" s="105">
        <f>SUM(D42,D44,D46,D48,D51,D55)</f>
        <v>0</v>
      </c>
      <c r="E41" s="105">
        <f>SUM(E42,E44,E46,E48,E51,E55)</f>
        <v>0</v>
      </c>
      <c r="F41" s="106">
        <f>E41-D41</f>
        <v>0</v>
      </c>
      <c r="G41" s="107" t="e">
        <f>F41/D41*100</f>
        <v>#DIV/0!</v>
      </c>
      <c r="H41" s="33" t="s">
        <v>65</v>
      </c>
      <c r="I41" s="34"/>
      <c r="J41" s="105">
        <f>SUM(J42,J46,J48,J51,J53,J55)</f>
        <v>0</v>
      </c>
      <c r="K41" s="105">
        <f>SUM(K42,K46,K48,K51,K53,K55)</f>
        <v>0</v>
      </c>
      <c r="L41" s="106">
        <f>K41-J41</f>
        <v>0</v>
      </c>
      <c r="M41" s="88" t="e">
        <f t="shared" si="7"/>
        <v>#DIV/0!</v>
      </c>
      <c r="N41" s="108"/>
    </row>
    <row r="42" spans="1:14" ht="21" customHeight="1" x14ac:dyDescent="0.3">
      <c r="A42" s="113"/>
      <c r="B42" s="23" t="s">
        <v>55</v>
      </c>
      <c r="C42" s="24"/>
      <c r="D42" s="80">
        <f>SUM(D43)</f>
        <v>0</v>
      </c>
      <c r="E42" s="80">
        <f>SUM(E43)</f>
        <v>0</v>
      </c>
      <c r="F42" s="80">
        <f>E42-D42</f>
        <v>0</v>
      </c>
      <c r="G42" s="81" t="e">
        <f>F42/D42*100</f>
        <v>#DIV/0!</v>
      </c>
      <c r="H42" s="35" t="s">
        <v>11</v>
      </c>
      <c r="I42" s="36"/>
      <c r="J42" s="80">
        <f>SUM(J43:J45)</f>
        <v>0</v>
      </c>
      <c r="K42" s="80">
        <f>SUM(K43:K45)</f>
        <v>0</v>
      </c>
      <c r="L42" s="80">
        <f>K42-J42</f>
        <v>0</v>
      </c>
      <c r="M42" s="81" t="e">
        <f>L42/J42*100</f>
        <v>#DIV/0!</v>
      </c>
      <c r="N42" s="90" t="s">
        <v>52</v>
      </c>
    </row>
    <row r="43" spans="1:14" ht="21" customHeight="1" x14ac:dyDescent="0.3">
      <c r="A43" s="113"/>
      <c r="B43" s="25"/>
      <c r="C43" s="26" t="s">
        <v>55</v>
      </c>
      <c r="D43" s="82">
        <v>0</v>
      </c>
      <c r="E43" s="82">
        <v>0</v>
      </c>
      <c r="F43" s="82">
        <f t="shared" ref="F43:F56" si="10">E43-D43</f>
        <v>0</v>
      </c>
      <c r="G43" s="84" t="e">
        <f t="shared" ref="G43:G56" si="11">F43/D43*100</f>
        <v>#DIV/0!</v>
      </c>
      <c r="H43" s="54"/>
      <c r="I43" s="38" t="s">
        <v>31</v>
      </c>
      <c r="J43" s="82">
        <v>0</v>
      </c>
      <c r="K43" s="83">
        <v>0</v>
      </c>
      <c r="L43" s="83">
        <f>K43-J43</f>
        <v>0</v>
      </c>
      <c r="M43" s="85" t="e">
        <f>L43/J43*100</f>
        <v>#DIV/0!</v>
      </c>
      <c r="N43" s="50"/>
    </row>
    <row r="44" spans="1:14" ht="21" customHeight="1" x14ac:dyDescent="0.3">
      <c r="A44" s="113"/>
      <c r="B44" s="28" t="s">
        <v>56</v>
      </c>
      <c r="C44" s="29"/>
      <c r="D44" s="82">
        <f>SUM(D42)</f>
        <v>0</v>
      </c>
      <c r="E44" s="82">
        <f>SUM(E42)</f>
        <v>0</v>
      </c>
      <c r="F44" s="82">
        <f t="shared" si="10"/>
        <v>0</v>
      </c>
      <c r="G44" s="84" t="e">
        <f t="shared" si="11"/>
        <v>#DIV/0!</v>
      </c>
      <c r="H44" s="55"/>
      <c r="I44" s="38" t="s">
        <v>32</v>
      </c>
      <c r="J44" s="82">
        <v>0</v>
      </c>
      <c r="K44" s="83">
        <v>0</v>
      </c>
      <c r="L44" s="83">
        <f t="shared" ref="L44:L57" si="12">K44-J44</f>
        <v>0</v>
      </c>
      <c r="M44" s="85" t="e">
        <f>L44/J44*100</f>
        <v>#DIV/0!</v>
      </c>
      <c r="N44" s="50"/>
    </row>
    <row r="45" spans="1:14" ht="21" customHeight="1" x14ac:dyDescent="0.3">
      <c r="A45" s="113"/>
      <c r="B45" s="27"/>
      <c r="C45" s="26" t="s">
        <v>56</v>
      </c>
      <c r="D45" s="82">
        <v>0</v>
      </c>
      <c r="E45" s="83">
        <v>0</v>
      </c>
      <c r="F45" s="82">
        <f t="shared" si="10"/>
        <v>0</v>
      </c>
      <c r="G45" s="84" t="e">
        <f t="shared" si="11"/>
        <v>#DIV/0!</v>
      </c>
      <c r="H45" s="56"/>
      <c r="I45" s="38" t="s">
        <v>33</v>
      </c>
      <c r="J45" s="82">
        <v>0</v>
      </c>
      <c r="K45" s="83">
        <v>0</v>
      </c>
      <c r="L45" s="83">
        <f t="shared" si="12"/>
        <v>0</v>
      </c>
      <c r="M45" s="85" t="e">
        <f t="shared" ref="M45:M57" si="13">L45/J45*100</f>
        <v>#DIV/0!</v>
      </c>
      <c r="N45" s="50"/>
    </row>
    <row r="46" spans="1:14" ht="21" customHeight="1" x14ac:dyDescent="0.3">
      <c r="A46" s="113"/>
      <c r="B46" s="28" t="s">
        <v>57</v>
      </c>
      <c r="C46" s="29"/>
      <c r="D46" s="82">
        <f>SUM(D47)</f>
        <v>0</v>
      </c>
      <c r="E46" s="82">
        <f>SUM(E47)</f>
        <v>0</v>
      </c>
      <c r="F46" s="82">
        <f t="shared" si="10"/>
        <v>0</v>
      </c>
      <c r="G46" s="84" t="e">
        <f t="shared" si="11"/>
        <v>#DIV/0!</v>
      </c>
      <c r="H46" s="39" t="s">
        <v>49</v>
      </c>
      <c r="I46" s="40"/>
      <c r="J46" s="82">
        <f>SUM(J47)</f>
        <v>0</v>
      </c>
      <c r="K46" s="82">
        <f>SUM(K47)</f>
        <v>0</v>
      </c>
      <c r="L46" s="82">
        <f t="shared" si="12"/>
        <v>0</v>
      </c>
      <c r="M46" s="84" t="e">
        <f t="shared" si="13"/>
        <v>#DIV/0!</v>
      </c>
      <c r="N46" s="50"/>
    </row>
    <row r="47" spans="1:14" ht="21" customHeight="1" x14ac:dyDescent="0.3">
      <c r="A47" s="113"/>
      <c r="B47" s="27"/>
      <c r="C47" s="26" t="s">
        <v>13</v>
      </c>
      <c r="D47" s="82">
        <f>'[1]1차추경'!D47</f>
        <v>0</v>
      </c>
      <c r="E47" s="83">
        <v>0</v>
      </c>
      <c r="F47" s="82">
        <f t="shared" si="10"/>
        <v>0</v>
      </c>
      <c r="G47" s="84" t="e">
        <f t="shared" si="11"/>
        <v>#DIV/0!</v>
      </c>
      <c r="H47" s="37"/>
      <c r="I47" s="38" t="s">
        <v>34</v>
      </c>
      <c r="J47" s="82">
        <f>'[1]1차추경'!J47</f>
        <v>0</v>
      </c>
      <c r="K47" s="83">
        <v>0</v>
      </c>
      <c r="L47" s="83">
        <f t="shared" si="12"/>
        <v>0</v>
      </c>
      <c r="M47" s="85" t="e">
        <f t="shared" si="13"/>
        <v>#DIV/0!</v>
      </c>
      <c r="N47" s="50"/>
    </row>
    <row r="48" spans="1:14" ht="21" customHeight="1" x14ac:dyDescent="0.3">
      <c r="A48" s="113"/>
      <c r="B48" s="27" t="s">
        <v>20</v>
      </c>
      <c r="C48" s="26"/>
      <c r="D48" s="82">
        <f>SUM(D49:D50)</f>
        <v>0</v>
      </c>
      <c r="E48" s="82">
        <f>SUM(E49:E50)</f>
        <v>0</v>
      </c>
      <c r="F48" s="82">
        <f t="shared" si="10"/>
        <v>0</v>
      </c>
      <c r="G48" s="84" t="e">
        <f t="shared" si="11"/>
        <v>#DIV/0!</v>
      </c>
      <c r="H48" s="39" t="s">
        <v>14</v>
      </c>
      <c r="I48" s="40"/>
      <c r="J48" s="82">
        <f>SUM(J49:J50)</f>
        <v>0</v>
      </c>
      <c r="K48" s="82">
        <f>SUM(K49:K50)</f>
        <v>0</v>
      </c>
      <c r="L48" s="83">
        <f t="shared" si="12"/>
        <v>0</v>
      </c>
      <c r="M48" s="85" t="e">
        <f t="shared" si="13"/>
        <v>#DIV/0!</v>
      </c>
      <c r="N48" s="50"/>
    </row>
    <row r="49" spans="1:14" ht="21" customHeight="1" x14ac:dyDescent="0.3">
      <c r="A49" s="113"/>
      <c r="B49" s="31"/>
      <c r="C49" s="26" t="s">
        <v>58</v>
      </c>
      <c r="D49" s="82">
        <f>'[1]1차추경'!D49</f>
        <v>0</v>
      </c>
      <c r="E49" s="83">
        <v>0</v>
      </c>
      <c r="F49" s="82">
        <f t="shared" si="10"/>
        <v>0</v>
      </c>
      <c r="G49" s="84" t="e">
        <f t="shared" si="11"/>
        <v>#DIV/0!</v>
      </c>
      <c r="H49" s="54"/>
      <c r="I49" s="38" t="s">
        <v>62</v>
      </c>
      <c r="J49" s="82">
        <f>'[1]1차추경'!J49</f>
        <v>0</v>
      </c>
      <c r="K49" s="83">
        <v>0</v>
      </c>
      <c r="L49" s="83">
        <f t="shared" si="12"/>
        <v>0</v>
      </c>
      <c r="M49" s="85" t="e">
        <f t="shared" si="13"/>
        <v>#DIV/0!</v>
      </c>
      <c r="N49" s="50"/>
    </row>
    <row r="50" spans="1:14" ht="21" customHeight="1" x14ac:dyDescent="0.3">
      <c r="A50" s="113"/>
      <c r="B50" s="102"/>
      <c r="C50" s="101" t="s">
        <v>59</v>
      </c>
      <c r="D50" s="82">
        <f>SUM(D51:D52)</f>
        <v>0</v>
      </c>
      <c r="E50" s="82">
        <f>SUM(E51:E52)</f>
        <v>0</v>
      </c>
      <c r="F50" s="82">
        <f t="shared" si="10"/>
        <v>0</v>
      </c>
      <c r="G50" s="84" t="e">
        <f t="shared" si="11"/>
        <v>#DIV/0!</v>
      </c>
      <c r="H50" s="57"/>
      <c r="I50" s="104" t="s">
        <v>62</v>
      </c>
      <c r="J50" s="82">
        <f>SUM(J51:J53)</f>
        <v>0</v>
      </c>
      <c r="K50" s="82">
        <v>0</v>
      </c>
      <c r="L50" s="82">
        <f t="shared" si="12"/>
        <v>0</v>
      </c>
      <c r="M50" s="84" t="e">
        <f t="shared" si="13"/>
        <v>#DIV/0!</v>
      </c>
      <c r="N50" s="91" t="s">
        <v>53</v>
      </c>
    </row>
    <row r="51" spans="1:14" ht="21" customHeight="1" x14ac:dyDescent="0.3">
      <c r="A51" s="113"/>
      <c r="B51" s="28" t="s">
        <v>25</v>
      </c>
      <c r="C51" s="29"/>
      <c r="D51" s="82">
        <f>SUM(D52)</f>
        <v>0</v>
      </c>
      <c r="E51" s="82">
        <f>SUM(E52)</f>
        <v>0</v>
      </c>
      <c r="F51" s="82">
        <f t="shared" si="10"/>
        <v>0</v>
      </c>
      <c r="G51" s="84" t="e">
        <f t="shared" si="11"/>
        <v>#DIV/0!</v>
      </c>
      <c r="H51" s="39" t="s">
        <v>37</v>
      </c>
      <c r="I51" s="40"/>
      <c r="J51" s="82">
        <f>SUM(J52)</f>
        <v>0</v>
      </c>
      <c r="K51" s="82">
        <f>SUM(K52)</f>
        <v>0</v>
      </c>
      <c r="L51" s="83">
        <v>0</v>
      </c>
      <c r="M51" s="84" t="e">
        <f t="shared" si="13"/>
        <v>#DIV/0!</v>
      </c>
      <c r="N51" s="50"/>
    </row>
    <row r="52" spans="1:14" ht="21" customHeight="1" x14ac:dyDescent="0.3">
      <c r="A52" s="113"/>
      <c r="B52" s="27"/>
      <c r="C52" s="26" t="s">
        <v>60</v>
      </c>
      <c r="D52" s="82">
        <f>'[1]1차추경'!D52</f>
        <v>0</v>
      </c>
      <c r="E52" s="83">
        <v>0</v>
      </c>
      <c r="F52" s="82">
        <f t="shared" si="10"/>
        <v>0</v>
      </c>
      <c r="G52" s="84" t="e">
        <f t="shared" si="11"/>
        <v>#DIV/0!</v>
      </c>
      <c r="H52" s="48"/>
      <c r="I52" s="49" t="s">
        <v>37</v>
      </c>
      <c r="J52" s="82">
        <f>'[1]1차추경'!J52</f>
        <v>0</v>
      </c>
      <c r="K52" s="83">
        <v>0</v>
      </c>
      <c r="L52" s="83">
        <f t="shared" ref="L52:L57" si="14">K52-J52</f>
        <v>0</v>
      </c>
      <c r="M52" s="84" t="e">
        <f t="shared" si="13"/>
        <v>#DIV/0!</v>
      </c>
      <c r="N52" s="50"/>
    </row>
    <row r="53" spans="1:14" ht="21" customHeight="1" x14ac:dyDescent="0.3">
      <c r="A53" s="113"/>
      <c r="B53" s="28" t="s">
        <v>27</v>
      </c>
      <c r="C53" s="29"/>
      <c r="D53" s="82">
        <f>SUM(D54)</f>
        <v>0</v>
      </c>
      <c r="E53" s="82">
        <f>SUM(E54)</f>
        <v>0</v>
      </c>
      <c r="F53" s="82">
        <f t="shared" si="10"/>
        <v>0</v>
      </c>
      <c r="G53" s="84" t="e">
        <f t="shared" si="11"/>
        <v>#DIV/0!</v>
      </c>
      <c r="H53" s="39" t="s">
        <v>41</v>
      </c>
      <c r="I53" s="40"/>
      <c r="J53" s="82">
        <f>SUM(J54)</f>
        <v>0</v>
      </c>
      <c r="K53" s="82">
        <f>SUM(K54)</f>
        <v>0</v>
      </c>
      <c r="L53" s="83">
        <f t="shared" si="14"/>
        <v>0</v>
      </c>
      <c r="M53" s="84" t="e">
        <f t="shared" si="13"/>
        <v>#DIV/0!</v>
      </c>
      <c r="N53" s="50"/>
    </row>
    <row r="54" spans="1:14" ht="21" customHeight="1" x14ac:dyDescent="0.3">
      <c r="A54" s="113"/>
      <c r="B54" s="27"/>
      <c r="C54" s="26" t="s">
        <v>61</v>
      </c>
      <c r="D54" s="82">
        <v>0</v>
      </c>
      <c r="E54" s="82">
        <v>0</v>
      </c>
      <c r="F54" s="82">
        <f t="shared" si="10"/>
        <v>0</v>
      </c>
      <c r="G54" s="84" t="e">
        <f t="shared" si="11"/>
        <v>#DIV/0!</v>
      </c>
      <c r="H54" s="48"/>
      <c r="I54" s="53" t="s">
        <v>41</v>
      </c>
      <c r="J54" s="82">
        <v>0</v>
      </c>
      <c r="K54" s="82">
        <v>0</v>
      </c>
      <c r="L54" s="83">
        <f t="shared" si="14"/>
        <v>0</v>
      </c>
      <c r="M54" s="84" t="e">
        <f t="shared" si="13"/>
        <v>#DIV/0!</v>
      </c>
      <c r="N54" s="50"/>
    </row>
    <row r="55" spans="1:14" ht="21" customHeight="1" x14ac:dyDescent="0.3">
      <c r="A55" s="113"/>
      <c r="B55" s="52" t="s">
        <v>30</v>
      </c>
      <c r="C55" s="30"/>
      <c r="D55" s="82">
        <f>SUM(D56)</f>
        <v>0</v>
      </c>
      <c r="E55" s="82">
        <f>SUM(E56)</f>
        <v>0</v>
      </c>
      <c r="F55" s="82">
        <f t="shared" si="10"/>
        <v>0</v>
      </c>
      <c r="G55" s="84" t="e">
        <f t="shared" si="11"/>
        <v>#DIV/0!</v>
      </c>
      <c r="H55" s="39" t="s">
        <v>42</v>
      </c>
      <c r="I55" s="40"/>
      <c r="J55" s="82">
        <f>SUM(J56:J57)</f>
        <v>0</v>
      </c>
      <c r="K55" s="82">
        <f>SUM(K56:K57)</f>
        <v>0</v>
      </c>
      <c r="L55" s="83">
        <v>0</v>
      </c>
      <c r="M55" s="84" t="e">
        <f t="shared" si="13"/>
        <v>#DIV/0!</v>
      </c>
      <c r="N55" s="50"/>
    </row>
    <row r="56" spans="1:14" ht="21" customHeight="1" x14ac:dyDescent="0.3">
      <c r="A56" s="113"/>
      <c r="B56" s="46"/>
      <c r="C56" s="47" t="s">
        <v>30</v>
      </c>
      <c r="D56" s="82">
        <f>'[1]1차추경'!D56</f>
        <v>0</v>
      </c>
      <c r="E56" s="83">
        <v>0</v>
      </c>
      <c r="F56" s="82">
        <f t="shared" si="10"/>
        <v>0</v>
      </c>
      <c r="G56" s="84" t="e">
        <f t="shared" si="11"/>
        <v>#DIV/0!</v>
      </c>
      <c r="H56" s="103"/>
      <c r="I56" s="49" t="s">
        <v>43</v>
      </c>
      <c r="J56" s="82">
        <v>0</v>
      </c>
      <c r="K56" s="83"/>
      <c r="L56" s="83">
        <f t="shared" ref="L56:L57" si="15">K56-J56</f>
        <v>0</v>
      </c>
      <c r="M56" s="85" t="e">
        <f t="shared" si="13"/>
        <v>#DIV/0!</v>
      </c>
      <c r="N56" s="50"/>
    </row>
    <row r="57" spans="1:14" ht="21" customHeight="1" thickBot="1" x14ac:dyDescent="0.35">
      <c r="A57" s="114"/>
      <c r="B57" s="115"/>
      <c r="C57" s="124"/>
      <c r="D57" s="125"/>
      <c r="E57" s="125"/>
      <c r="F57" s="125"/>
      <c r="G57" s="126"/>
      <c r="H57" s="92"/>
      <c r="I57" s="59" t="s">
        <v>44</v>
      </c>
      <c r="J57" s="86">
        <v>0</v>
      </c>
      <c r="K57" s="87"/>
      <c r="L57" s="87">
        <f t="shared" si="15"/>
        <v>0</v>
      </c>
      <c r="M57" s="88" t="e">
        <f t="shared" si="13"/>
        <v>#DIV/0!</v>
      </c>
      <c r="N57" s="51"/>
    </row>
  </sheetData>
  <sheetProtection insertColumns="0" insertRows="0" deleteColumns="0" deleteRows="0" selectLockedCells="1"/>
  <mergeCells count="61">
    <mergeCell ref="B53:C53"/>
    <mergeCell ref="H53:I53"/>
    <mergeCell ref="H55:I55"/>
    <mergeCell ref="B57:C57"/>
    <mergeCell ref="B44:C44"/>
    <mergeCell ref="B46:C46"/>
    <mergeCell ref="H46:I46"/>
    <mergeCell ref="H48:I48"/>
    <mergeCell ref="B51:C51"/>
    <mergeCell ref="H51:I51"/>
    <mergeCell ref="H34:I34"/>
    <mergeCell ref="B36:C36"/>
    <mergeCell ref="H36:I36"/>
    <mergeCell ref="H38:I38"/>
    <mergeCell ref="B40:C40"/>
    <mergeCell ref="A41:A57"/>
    <mergeCell ref="B41:C41"/>
    <mergeCell ref="H41:I41"/>
    <mergeCell ref="B42:C42"/>
    <mergeCell ref="H42:I42"/>
    <mergeCell ref="A24:A40"/>
    <mergeCell ref="B24:C24"/>
    <mergeCell ref="H24:I24"/>
    <mergeCell ref="B25:C25"/>
    <mergeCell ref="H25:I25"/>
    <mergeCell ref="B27:C27"/>
    <mergeCell ref="B29:C29"/>
    <mergeCell ref="H29:I29"/>
    <mergeCell ref="H31:I31"/>
    <mergeCell ref="B34:C34"/>
    <mergeCell ref="H19:I19"/>
    <mergeCell ref="H21:I21"/>
    <mergeCell ref="A1:N1"/>
    <mergeCell ref="A3:G3"/>
    <mergeCell ref="A4:B5"/>
    <mergeCell ref="A6:C6"/>
    <mergeCell ref="A7:A23"/>
    <mergeCell ref="B7:C7"/>
    <mergeCell ref="H7:I7"/>
    <mergeCell ref="B23:C23"/>
    <mergeCell ref="B17:C17"/>
    <mergeCell ref="B19:C19"/>
    <mergeCell ref="H17:I17"/>
    <mergeCell ref="B8:C8"/>
    <mergeCell ref="H8:I8"/>
    <mergeCell ref="B10:C10"/>
    <mergeCell ref="B12:C12"/>
    <mergeCell ref="H12:I12"/>
    <mergeCell ref="H14:I14"/>
    <mergeCell ref="I4:I5"/>
    <mergeCell ref="J4:J5"/>
    <mergeCell ref="K4:K5"/>
    <mergeCell ref="L4:M4"/>
    <mergeCell ref="H6:I6"/>
    <mergeCell ref="H3:M3"/>
    <mergeCell ref="N3:N6"/>
    <mergeCell ref="C4:C5"/>
    <mergeCell ref="D4:D5"/>
    <mergeCell ref="E4:E5"/>
    <mergeCell ref="F4:G4"/>
    <mergeCell ref="H4:H5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workbookViewId="0">
      <selection activeCell="Q17" sqref="Q17"/>
    </sheetView>
  </sheetViews>
  <sheetFormatPr defaultRowHeight="16.5" x14ac:dyDescent="0.3"/>
  <cols>
    <col min="1" max="1" width="8.625" style="1" customWidth="1"/>
    <col min="2" max="2" width="10.375" style="1" customWidth="1"/>
    <col min="3" max="3" width="11.625" style="1" customWidth="1"/>
    <col min="4" max="4" width="10.75" style="1" customWidth="1"/>
    <col min="5" max="6" width="7.625" style="1" customWidth="1"/>
    <col min="7" max="7" width="8.625" style="1" customWidth="1"/>
    <col min="8" max="8" width="11.5" style="1" customWidth="1"/>
    <col min="9" max="9" width="11.25" style="1" customWidth="1"/>
    <col min="10" max="10" width="11.125" style="1" customWidth="1"/>
    <col min="11" max="12" width="7.625" style="1" customWidth="1"/>
    <col min="13" max="13" width="21.875" style="1" customWidth="1"/>
    <col min="14" max="16384" width="9" style="1"/>
  </cols>
  <sheetData>
    <row r="1" spans="1:13" ht="33" customHeight="1" x14ac:dyDescent="0.3">
      <c r="A1" s="44" t="s">
        <v>83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ht="20.25" customHeight="1" thickBot="1" x14ac:dyDescent="0.25">
      <c r="M2" s="129" t="s">
        <v>0</v>
      </c>
    </row>
    <row r="3" spans="1:13" ht="18" customHeight="1" x14ac:dyDescent="0.3">
      <c r="A3" s="3" t="s">
        <v>1</v>
      </c>
      <c r="B3" s="4"/>
      <c r="C3" s="4"/>
      <c r="D3" s="4"/>
      <c r="E3" s="4"/>
      <c r="F3" s="5"/>
      <c r="G3" s="4" t="s">
        <v>2</v>
      </c>
      <c r="H3" s="4"/>
      <c r="I3" s="4"/>
      <c r="J3" s="4"/>
      <c r="K3" s="4"/>
      <c r="L3" s="5"/>
      <c r="M3" s="6" t="s">
        <v>3</v>
      </c>
    </row>
    <row r="4" spans="1:13" ht="16.5" customHeight="1" x14ac:dyDescent="0.3">
      <c r="A4" s="7" t="s">
        <v>4</v>
      </c>
      <c r="B4" s="8" t="s">
        <v>5</v>
      </c>
      <c r="C4" s="8" t="s">
        <v>50</v>
      </c>
      <c r="D4" s="8" t="s">
        <v>51</v>
      </c>
      <c r="E4" s="9" t="s">
        <v>6</v>
      </c>
      <c r="F4" s="10"/>
      <c r="G4" s="11" t="s">
        <v>4</v>
      </c>
      <c r="H4" s="12" t="s">
        <v>5</v>
      </c>
      <c r="I4" s="8" t="s">
        <v>50</v>
      </c>
      <c r="J4" s="8" t="s">
        <v>51</v>
      </c>
      <c r="K4" s="9" t="s">
        <v>6</v>
      </c>
      <c r="L4" s="10"/>
      <c r="M4" s="13"/>
    </row>
    <row r="5" spans="1:13" ht="16.5" customHeight="1" thickBot="1" x14ac:dyDescent="0.35">
      <c r="A5" s="14"/>
      <c r="B5" s="15"/>
      <c r="C5" s="15"/>
      <c r="D5" s="15"/>
      <c r="E5" s="16" t="s">
        <v>7</v>
      </c>
      <c r="F5" s="17" t="s">
        <v>8</v>
      </c>
      <c r="G5" s="18"/>
      <c r="H5" s="19"/>
      <c r="I5" s="15"/>
      <c r="J5" s="15"/>
      <c r="K5" s="16" t="s">
        <v>7</v>
      </c>
      <c r="L5" s="17" t="s">
        <v>8</v>
      </c>
      <c r="M5" s="13"/>
    </row>
    <row r="6" spans="1:13" ht="18" customHeight="1" thickBot="1" x14ac:dyDescent="0.35">
      <c r="A6" s="20" t="s">
        <v>9</v>
      </c>
      <c r="B6" s="21"/>
      <c r="C6" s="77">
        <f>SUM(C7,C9,C11,C13,C15,C18,C20,C22,C24)</f>
        <v>0</v>
      </c>
      <c r="D6" s="77">
        <f>SUM(D7,D9,D11,D13,D15,D18,D20,D22,D24)</f>
        <v>0</v>
      </c>
      <c r="E6" s="78">
        <f>D6-C6</f>
        <v>0</v>
      </c>
      <c r="F6" s="79" t="e">
        <f>E6/C6*100</f>
        <v>#DIV/0!</v>
      </c>
      <c r="G6" s="33" t="s">
        <v>10</v>
      </c>
      <c r="H6" s="34"/>
      <c r="I6" s="77">
        <f>SUM(I7,I11,I13,I17,I19,I21,I23,I26,I28)</f>
        <v>0</v>
      </c>
      <c r="J6" s="77">
        <f>SUM(J7,J11,J13,J17,J19,J21,J23,J26,J28)</f>
        <v>0</v>
      </c>
      <c r="K6" s="78">
        <f>J6-I6</f>
        <v>0</v>
      </c>
      <c r="L6" s="79" t="e">
        <f>K6/I6*100</f>
        <v>#DIV/0!</v>
      </c>
      <c r="M6" s="22"/>
    </row>
    <row r="7" spans="1:13" ht="18" customHeight="1" x14ac:dyDescent="0.3">
      <c r="A7" s="23" t="s">
        <v>15</v>
      </c>
      <c r="B7" s="24"/>
      <c r="C7" s="80">
        <f>SUM(C8)</f>
        <v>0</v>
      </c>
      <c r="D7" s="80">
        <f>SUM(D8)</f>
        <v>0</v>
      </c>
      <c r="E7" s="80">
        <f>D7-C7</f>
        <v>0</v>
      </c>
      <c r="F7" s="81" t="e">
        <f>E7/C7*100</f>
        <v>#DIV/0!</v>
      </c>
      <c r="G7" s="35" t="s">
        <v>11</v>
      </c>
      <c r="H7" s="36"/>
      <c r="I7" s="80">
        <f>SUM(I8:I10)</f>
        <v>0</v>
      </c>
      <c r="J7" s="80">
        <f>SUM(J8:J10)</f>
        <v>0</v>
      </c>
      <c r="K7" s="80">
        <f>J7-I7</f>
        <v>0</v>
      </c>
      <c r="L7" s="81" t="e">
        <f>K7/I7*100</f>
        <v>#DIV/0!</v>
      </c>
      <c r="M7" s="90" t="s">
        <v>52</v>
      </c>
    </row>
    <row r="8" spans="1:13" ht="18" customHeight="1" x14ac:dyDescent="0.3">
      <c r="A8" s="25"/>
      <c r="B8" s="26" t="s">
        <v>16</v>
      </c>
      <c r="C8" s="82">
        <v>0</v>
      </c>
      <c r="D8" s="83">
        <v>0</v>
      </c>
      <c r="E8" s="82">
        <f t="shared" ref="E8:E25" si="0">D8-C8</f>
        <v>0</v>
      </c>
      <c r="F8" s="84" t="e">
        <f t="shared" ref="F8:F25" si="1">E8/C8*100</f>
        <v>#DIV/0!</v>
      </c>
      <c r="G8" s="54"/>
      <c r="H8" s="38" t="s">
        <v>31</v>
      </c>
      <c r="I8" s="82">
        <v>0</v>
      </c>
      <c r="J8" s="83"/>
      <c r="K8" s="83">
        <f>J8-I8</f>
        <v>0</v>
      </c>
      <c r="L8" s="85" t="e">
        <f>K8/I8*100</f>
        <v>#DIV/0!</v>
      </c>
      <c r="M8" s="50"/>
    </row>
    <row r="9" spans="1:13" ht="18" customHeight="1" x14ac:dyDescent="0.3">
      <c r="A9" s="28" t="s">
        <v>17</v>
      </c>
      <c r="B9" s="29"/>
      <c r="C9" s="82">
        <v>0</v>
      </c>
      <c r="D9" s="83"/>
      <c r="E9" s="82">
        <f t="shared" si="0"/>
        <v>0</v>
      </c>
      <c r="F9" s="84" t="e">
        <f t="shared" si="1"/>
        <v>#DIV/0!</v>
      </c>
      <c r="G9" s="55"/>
      <c r="H9" s="38" t="s">
        <v>32</v>
      </c>
      <c r="I9" s="82">
        <v>0</v>
      </c>
      <c r="J9" s="83"/>
      <c r="K9" s="83">
        <f t="shared" ref="K9:K22" si="2">J9-I9</f>
        <v>0</v>
      </c>
      <c r="L9" s="85" t="e">
        <f>K9/I9*100</f>
        <v>#DIV/0!</v>
      </c>
      <c r="M9" s="50"/>
    </row>
    <row r="10" spans="1:13" ht="18" customHeight="1" x14ac:dyDescent="0.3">
      <c r="A10" s="27"/>
      <c r="B10" s="26" t="s">
        <v>17</v>
      </c>
      <c r="C10" s="82">
        <v>0</v>
      </c>
      <c r="D10" s="83"/>
      <c r="E10" s="82">
        <f t="shared" si="0"/>
        <v>0</v>
      </c>
      <c r="F10" s="84" t="e">
        <f t="shared" si="1"/>
        <v>#DIV/0!</v>
      </c>
      <c r="G10" s="56"/>
      <c r="H10" s="38" t="s">
        <v>33</v>
      </c>
      <c r="I10" s="82">
        <v>0</v>
      </c>
      <c r="J10" s="83"/>
      <c r="K10" s="83">
        <f t="shared" si="2"/>
        <v>0</v>
      </c>
      <c r="L10" s="85" t="e">
        <f t="shared" ref="L10:L22" si="3">K10/I10*100</f>
        <v>#DIV/0!</v>
      </c>
      <c r="M10" s="50"/>
    </row>
    <row r="11" spans="1:13" ht="18" customHeight="1" x14ac:dyDescent="0.3">
      <c r="A11" s="28" t="s">
        <v>12</v>
      </c>
      <c r="B11" s="29"/>
      <c r="C11" s="82">
        <f>SUM(C12:C14)</f>
        <v>0</v>
      </c>
      <c r="D11" s="82">
        <f>SUM(D12:D14)</f>
        <v>0</v>
      </c>
      <c r="E11" s="82">
        <f t="shared" si="0"/>
        <v>0</v>
      </c>
      <c r="F11" s="84" t="e">
        <f t="shared" si="1"/>
        <v>#DIV/0!</v>
      </c>
      <c r="G11" s="39" t="s">
        <v>49</v>
      </c>
      <c r="H11" s="40"/>
      <c r="I11" s="82">
        <f>SUM(I12)</f>
        <v>0</v>
      </c>
      <c r="J11" s="82">
        <f>SUM(J12)</f>
        <v>0</v>
      </c>
      <c r="K11" s="82">
        <f t="shared" si="2"/>
        <v>0</v>
      </c>
      <c r="L11" s="84" t="e">
        <f t="shared" si="3"/>
        <v>#DIV/0!</v>
      </c>
      <c r="M11" s="50"/>
    </row>
    <row r="12" spans="1:13" ht="18" customHeight="1" x14ac:dyDescent="0.3">
      <c r="A12" s="27"/>
      <c r="B12" s="26" t="s">
        <v>18</v>
      </c>
      <c r="C12" s="82">
        <f>'[1]1차추경'!D13</f>
        <v>0</v>
      </c>
      <c r="D12" s="83"/>
      <c r="E12" s="82">
        <f t="shared" si="0"/>
        <v>0</v>
      </c>
      <c r="F12" s="84" t="e">
        <f t="shared" si="1"/>
        <v>#DIV/0!</v>
      </c>
      <c r="G12" s="37"/>
      <c r="H12" s="38" t="s">
        <v>34</v>
      </c>
      <c r="I12" s="82">
        <f>'[1]1차추경'!J13</f>
        <v>0</v>
      </c>
      <c r="J12" s="83"/>
      <c r="K12" s="83">
        <f t="shared" si="2"/>
        <v>0</v>
      </c>
      <c r="L12" s="85" t="e">
        <f t="shared" si="3"/>
        <v>#DIV/0!</v>
      </c>
      <c r="M12" s="50"/>
    </row>
    <row r="13" spans="1:13" ht="18" customHeight="1" x14ac:dyDescent="0.3">
      <c r="A13" s="27" t="s">
        <v>13</v>
      </c>
      <c r="B13" s="26"/>
      <c r="C13" s="82">
        <f>'[1]1차추경'!D14</f>
        <v>0</v>
      </c>
      <c r="D13" s="83"/>
      <c r="E13" s="82">
        <f t="shared" si="0"/>
        <v>0</v>
      </c>
      <c r="F13" s="84" t="e">
        <f t="shared" si="1"/>
        <v>#DIV/0!</v>
      </c>
      <c r="G13" s="39" t="s">
        <v>14</v>
      </c>
      <c r="H13" s="40"/>
      <c r="I13" s="82">
        <f>SUM(I14:I16)</f>
        <v>0</v>
      </c>
      <c r="J13" s="82">
        <f>SUM(J14:J16)</f>
        <v>0</v>
      </c>
      <c r="K13" s="83">
        <f t="shared" si="2"/>
        <v>0</v>
      </c>
      <c r="L13" s="85" t="e">
        <f t="shared" si="3"/>
        <v>#DIV/0!</v>
      </c>
      <c r="M13" s="50"/>
    </row>
    <row r="14" spans="1:13" ht="18" customHeight="1" x14ac:dyDescent="0.3">
      <c r="A14" s="27"/>
      <c r="B14" s="26" t="s">
        <v>19</v>
      </c>
      <c r="C14" s="82">
        <f>'[1]1차추경'!D15</f>
        <v>0</v>
      </c>
      <c r="D14" s="83"/>
      <c r="E14" s="82">
        <f t="shared" si="0"/>
        <v>0</v>
      </c>
      <c r="F14" s="84" t="e">
        <f t="shared" si="1"/>
        <v>#DIV/0!</v>
      </c>
      <c r="G14" s="54"/>
      <c r="H14" s="38" t="s">
        <v>33</v>
      </c>
      <c r="I14" s="82">
        <f>'[1]1차추경'!J15</f>
        <v>0</v>
      </c>
      <c r="J14" s="83"/>
      <c r="K14" s="83">
        <f t="shared" si="2"/>
        <v>0</v>
      </c>
      <c r="L14" s="85" t="e">
        <f t="shared" si="3"/>
        <v>#DIV/0!</v>
      </c>
      <c r="M14" s="50"/>
    </row>
    <row r="15" spans="1:13" ht="18" customHeight="1" x14ac:dyDescent="0.3">
      <c r="A15" s="28" t="s">
        <v>20</v>
      </c>
      <c r="B15" s="29"/>
      <c r="C15" s="82">
        <f>SUM(C16:C17)</f>
        <v>0</v>
      </c>
      <c r="D15" s="82">
        <f>SUM(D16:D17)</f>
        <v>0</v>
      </c>
      <c r="E15" s="82">
        <f t="shared" si="0"/>
        <v>0</v>
      </c>
      <c r="F15" s="84" t="e">
        <f t="shared" si="1"/>
        <v>#DIV/0!</v>
      </c>
      <c r="G15" s="57"/>
      <c r="H15" s="49" t="s">
        <v>35</v>
      </c>
      <c r="I15" s="82">
        <f>SUM(I16:I18)</f>
        <v>0</v>
      </c>
      <c r="J15" s="82">
        <f>SUM(J16:J18)</f>
        <v>0</v>
      </c>
      <c r="K15" s="82">
        <f t="shared" si="2"/>
        <v>0</v>
      </c>
      <c r="L15" s="84" t="e">
        <f t="shared" si="3"/>
        <v>#DIV/0!</v>
      </c>
      <c r="M15" s="91" t="s">
        <v>53</v>
      </c>
    </row>
    <row r="16" spans="1:13" ht="18" customHeight="1" x14ac:dyDescent="0.3">
      <c r="A16" s="31"/>
      <c r="B16" s="26" t="s">
        <v>21</v>
      </c>
      <c r="C16" s="82">
        <f>'[1]1차추경'!D17</f>
        <v>0</v>
      </c>
      <c r="D16" s="83"/>
      <c r="E16" s="82">
        <f t="shared" si="0"/>
        <v>0</v>
      </c>
      <c r="F16" s="84" t="e">
        <f t="shared" si="1"/>
        <v>#DIV/0!</v>
      </c>
      <c r="G16" s="56"/>
      <c r="H16" s="38" t="s">
        <v>36</v>
      </c>
      <c r="I16" s="82">
        <f>'[1]1차추경'!J17</f>
        <v>0</v>
      </c>
      <c r="J16" s="83"/>
      <c r="K16" s="83">
        <f t="shared" si="2"/>
        <v>0</v>
      </c>
      <c r="L16" s="85" t="e">
        <f t="shared" si="3"/>
        <v>#DIV/0!</v>
      </c>
      <c r="M16" s="50"/>
    </row>
    <row r="17" spans="1:13" ht="18" customHeight="1" x14ac:dyDescent="0.3">
      <c r="A17" s="89"/>
      <c r="B17" s="26" t="s">
        <v>22</v>
      </c>
      <c r="C17" s="82">
        <f>'[1]1차추경'!D18</f>
        <v>0</v>
      </c>
      <c r="D17" s="83"/>
      <c r="E17" s="82">
        <f t="shared" si="0"/>
        <v>0</v>
      </c>
      <c r="F17" s="84" t="e">
        <f t="shared" si="1"/>
        <v>#DIV/0!</v>
      </c>
      <c r="G17" s="39" t="s">
        <v>37</v>
      </c>
      <c r="H17" s="40"/>
      <c r="I17" s="82">
        <f>SUM(I18)</f>
        <v>0</v>
      </c>
      <c r="J17" s="82">
        <f>SUM(J18)</f>
        <v>0</v>
      </c>
      <c r="K17" s="83">
        <f t="shared" si="2"/>
        <v>0</v>
      </c>
      <c r="L17" s="85" t="e">
        <f t="shared" si="3"/>
        <v>#DIV/0!</v>
      </c>
      <c r="M17" s="50"/>
    </row>
    <row r="18" spans="1:13" ht="18" customHeight="1" x14ac:dyDescent="0.3">
      <c r="A18" s="28" t="s">
        <v>23</v>
      </c>
      <c r="B18" s="29"/>
      <c r="C18" s="82">
        <f>'[1]1차추경'!D19</f>
        <v>0</v>
      </c>
      <c r="D18" s="83"/>
      <c r="E18" s="82">
        <f t="shared" si="0"/>
        <v>0</v>
      </c>
      <c r="F18" s="84" t="e">
        <f t="shared" si="1"/>
        <v>#DIV/0!</v>
      </c>
      <c r="G18" s="37"/>
      <c r="H18" s="38" t="s">
        <v>38</v>
      </c>
      <c r="I18" s="82">
        <f>'[1]1차추경'!J19</f>
        <v>0</v>
      </c>
      <c r="J18" s="83"/>
      <c r="K18" s="83">
        <f t="shared" si="2"/>
        <v>0</v>
      </c>
      <c r="L18" s="85" t="e">
        <f t="shared" si="3"/>
        <v>#DIV/0!</v>
      </c>
      <c r="M18" s="50"/>
    </row>
    <row r="19" spans="1:13" ht="18" customHeight="1" x14ac:dyDescent="0.3">
      <c r="A19" s="46"/>
      <c r="B19" s="47" t="s">
        <v>24</v>
      </c>
      <c r="C19" s="82">
        <f>SUM(C20:C22)</f>
        <v>0</v>
      </c>
      <c r="D19" s="82">
        <f>SUM(D20:D22)</f>
        <v>0</v>
      </c>
      <c r="E19" s="82">
        <f t="shared" si="0"/>
        <v>0</v>
      </c>
      <c r="F19" s="84" t="e">
        <f t="shared" si="1"/>
        <v>#DIV/0!</v>
      </c>
      <c r="G19" s="41" t="s">
        <v>39</v>
      </c>
      <c r="H19" s="42"/>
      <c r="I19" s="82">
        <f>SUM(I20)</f>
        <v>0</v>
      </c>
      <c r="J19" s="82">
        <f>SUM(J20)</f>
        <v>0</v>
      </c>
      <c r="K19" s="82">
        <f t="shared" si="2"/>
        <v>0</v>
      </c>
      <c r="L19" s="84" t="e">
        <f t="shared" si="3"/>
        <v>#DIV/0!</v>
      </c>
      <c r="M19" s="50"/>
    </row>
    <row r="20" spans="1:13" ht="18" customHeight="1" x14ac:dyDescent="0.3">
      <c r="A20" s="28" t="s">
        <v>25</v>
      </c>
      <c r="B20" s="29"/>
      <c r="C20" s="82">
        <f>'[1]1차추경'!D21</f>
        <v>0</v>
      </c>
      <c r="D20" s="83"/>
      <c r="E20" s="82">
        <f t="shared" si="0"/>
        <v>0</v>
      </c>
      <c r="F20" s="84" t="e">
        <f t="shared" si="1"/>
        <v>#DIV/0!</v>
      </c>
      <c r="G20" s="37"/>
      <c r="H20" s="43" t="s">
        <v>40</v>
      </c>
      <c r="I20" s="82">
        <v>0</v>
      </c>
      <c r="J20" s="83"/>
      <c r="K20" s="83">
        <f t="shared" si="2"/>
        <v>0</v>
      </c>
      <c r="L20" s="85" t="e">
        <f t="shared" si="3"/>
        <v>#DIV/0!</v>
      </c>
      <c r="M20" s="50"/>
    </row>
    <row r="21" spans="1:13" ht="18" customHeight="1" x14ac:dyDescent="0.3">
      <c r="A21" s="27"/>
      <c r="B21" s="26" t="s">
        <v>26</v>
      </c>
      <c r="C21" s="82">
        <f>'[1]1차추경'!D22</f>
        <v>0</v>
      </c>
      <c r="D21" s="83"/>
      <c r="E21" s="82">
        <f t="shared" si="0"/>
        <v>0</v>
      </c>
      <c r="F21" s="84" t="e">
        <f t="shared" si="1"/>
        <v>#DIV/0!</v>
      </c>
      <c r="G21" s="39" t="s">
        <v>41</v>
      </c>
      <c r="H21" s="40"/>
      <c r="I21" s="82">
        <f>SUM(I22)</f>
        <v>0</v>
      </c>
      <c r="J21" s="82">
        <f>SUM(J22)</f>
        <v>0</v>
      </c>
      <c r="K21" s="83">
        <f t="shared" si="2"/>
        <v>0</v>
      </c>
      <c r="L21" s="85" t="e">
        <f t="shared" si="3"/>
        <v>#DIV/0!</v>
      </c>
      <c r="M21" s="50"/>
    </row>
    <row r="22" spans="1:13" ht="18" customHeight="1" x14ac:dyDescent="0.3">
      <c r="A22" s="28" t="s">
        <v>27</v>
      </c>
      <c r="B22" s="29"/>
      <c r="C22" s="82">
        <f>'[1]1차추경'!D23</f>
        <v>0</v>
      </c>
      <c r="D22" s="82"/>
      <c r="E22" s="82">
        <f t="shared" si="0"/>
        <v>0</v>
      </c>
      <c r="F22" s="84" t="e">
        <f t="shared" si="1"/>
        <v>#DIV/0!</v>
      </c>
      <c r="G22" s="37"/>
      <c r="H22" s="38" t="s">
        <v>41</v>
      </c>
      <c r="I22" s="82">
        <v>0</v>
      </c>
      <c r="J22" s="83"/>
      <c r="K22" s="83">
        <f t="shared" si="2"/>
        <v>0</v>
      </c>
      <c r="L22" s="85" t="e">
        <f t="shared" si="3"/>
        <v>#DIV/0!</v>
      </c>
      <c r="M22" s="50"/>
    </row>
    <row r="23" spans="1:13" ht="18" customHeight="1" x14ac:dyDescent="0.3">
      <c r="A23" s="46"/>
      <c r="B23" s="47" t="s">
        <v>28</v>
      </c>
      <c r="C23" s="82">
        <f>SUM(C24:C26)</f>
        <v>0</v>
      </c>
      <c r="D23" s="82">
        <f>SUM(D24:D26)</f>
        <v>0</v>
      </c>
      <c r="E23" s="82">
        <f t="shared" si="0"/>
        <v>0</v>
      </c>
      <c r="F23" s="84" t="e">
        <f t="shared" si="1"/>
        <v>#DIV/0!</v>
      </c>
      <c r="G23" s="41" t="s">
        <v>42</v>
      </c>
      <c r="H23" s="42"/>
      <c r="I23" s="82">
        <f>SUM(I24:I25)</f>
        <v>0</v>
      </c>
      <c r="J23" s="82">
        <f>SUM(J24:J25)</f>
        <v>0</v>
      </c>
      <c r="K23" s="82">
        <f>J23-I23</f>
        <v>0</v>
      </c>
      <c r="L23" s="84" t="e">
        <f>K23/I23*100</f>
        <v>#DIV/0!</v>
      </c>
      <c r="M23" s="50"/>
    </row>
    <row r="24" spans="1:13" ht="18" customHeight="1" x14ac:dyDescent="0.3">
      <c r="A24" s="28" t="s">
        <v>29</v>
      </c>
      <c r="B24" s="29"/>
      <c r="C24" s="82">
        <f>'[1]1차추경'!D25</f>
        <v>0</v>
      </c>
      <c r="D24" s="83"/>
      <c r="E24" s="82">
        <f t="shared" si="0"/>
        <v>0</v>
      </c>
      <c r="F24" s="84" t="e">
        <f t="shared" si="1"/>
        <v>#DIV/0!</v>
      </c>
      <c r="G24" s="54"/>
      <c r="H24" s="38" t="s">
        <v>43</v>
      </c>
      <c r="I24" s="82">
        <f>'[1]1차추경'!J25</f>
        <v>0</v>
      </c>
      <c r="J24" s="83"/>
      <c r="K24" s="83">
        <f t="shared" ref="K24:K29" si="4">J24-I24</f>
        <v>0</v>
      </c>
      <c r="L24" s="85" t="e">
        <f t="shared" ref="L24:L29" si="5">K24/I24*100</f>
        <v>#DIV/0!</v>
      </c>
      <c r="M24" s="50"/>
    </row>
    <row r="25" spans="1:13" ht="18" customHeight="1" x14ac:dyDescent="0.3">
      <c r="A25" s="31"/>
      <c r="B25" s="32" t="s">
        <v>30</v>
      </c>
      <c r="C25" s="82">
        <f>'[1]1차추경'!D26</f>
        <v>0</v>
      </c>
      <c r="D25" s="83"/>
      <c r="E25" s="82">
        <f t="shared" si="0"/>
        <v>0</v>
      </c>
      <c r="F25" s="84" t="e">
        <f t="shared" si="1"/>
        <v>#DIV/0!</v>
      </c>
      <c r="G25" s="56"/>
      <c r="H25" s="38" t="s">
        <v>44</v>
      </c>
      <c r="I25" s="82">
        <f>'[1]1차추경'!J26</f>
        <v>0</v>
      </c>
      <c r="J25" s="83"/>
      <c r="K25" s="83">
        <f t="shared" si="4"/>
        <v>0</v>
      </c>
      <c r="L25" s="85" t="e">
        <f t="shared" si="5"/>
        <v>#DIV/0!</v>
      </c>
      <c r="M25" s="50"/>
    </row>
    <row r="26" spans="1:13" ht="18" customHeight="1" x14ac:dyDescent="0.3">
      <c r="A26" s="60"/>
      <c r="B26" s="61"/>
      <c r="C26" s="62"/>
      <c r="D26" s="63"/>
      <c r="E26" s="62"/>
      <c r="F26" s="64"/>
      <c r="G26" s="39" t="s">
        <v>45</v>
      </c>
      <c r="H26" s="40"/>
      <c r="I26" s="82">
        <f>SUM(I27)</f>
        <v>0</v>
      </c>
      <c r="J26" s="82">
        <f>SUM(J27)</f>
        <v>0</v>
      </c>
      <c r="K26" s="83">
        <f t="shared" si="4"/>
        <v>0</v>
      </c>
      <c r="L26" s="85" t="e">
        <f t="shared" si="5"/>
        <v>#DIV/0!</v>
      </c>
      <c r="M26" s="50"/>
    </row>
    <row r="27" spans="1:13" ht="18" customHeight="1" x14ac:dyDescent="0.3">
      <c r="A27" s="65"/>
      <c r="B27" s="66"/>
      <c r="C27" s="67"/>
      <c r="D27" s="67"/>
      <c r="E27" s="67"/>
      <c r="F27" s="68"/>
      <c r="G27" s="48"/>
      <c r="H27" s="53" t="s">
        <v>46</v>
      </c>
      <c r="I27" s="82">
        <f>SUM(I28:I29)</f>
        <v>0</v>
      </c>
      <c r="J27" s="82">
        <v>0</v>
      </c>
      <c r="K27" s="82">
        <f t="shared" si="4"/>
        <v>0</v>
      </c>
      <c r="L27" s="84" t="e">
        <f t="shared" si="5"/>
        <v>#DIV/0!</v>
      </c>
      <c r="M27" s="50"/>
    </row>
    <row r="28" spans="1:13" ht="18" customHeight="1" x14ac:dyDescent="0.3">
      <c r="A28" s="69"/>
      <c r="B28" s="70"/>
      <c r="C28" s="67"/>
      <c r="D28" s="71"/>
      <c r="E28" s="67"/>
      <c r="F28" s="68"/>
      <c r="G28" s="39" t="s">
        <v>47</v>
      </c>
      <c r="H28" s="40"/>
      <c r="I28" s="82">
        <f>SUM(I29)</f>
        <v>0</v>
      </c>
      <c r="J28" s="82">
        <f>SUM(J29)</f>
        <v>0</v>
      </c>
      <c r="K28" s="83">
        <f t="shared" si="4"/>
        <v>0</v>
      </c>
      <c r="L28" s="85" t="e">
        <f t="shared" si="5"/>
        <v>#DIV/0!</v>
      </c>
      <c r="M28" s="50"/>
    </row>
    <row r="29" spans="1:13" ht="18" customHeight="1" thickBot="1" x14ac:dyDescent="0.35">
      <c r="A29" s="72"/>
      <c r="B29" s="73"/>
      <c r="C29" s="74"/>
      <c r="D29" s="75"/>
      <c r="E29" s="74"/>
      <c r="F29" s="76"/>
      <c r="G29" s="58"/>
      <c r="H29" s="59" t="s">
        <v>48</v>
      </c>
      <c r="I29" s="86">
        <f>'[1]1차추경'!J30</f>
        <v>0</v>
      </c>
      <c r="J29" s="87">
        <v>0</v>
      </c>
      <c r="K29" s="87">
        <f t="shared" si="4"/>
        <v>0</v>
      </c>
      <c r="L29" s="88" t="e">
        <f t="shared" si="5"/>
        <v>#DIV/0!</v>
      </c>
      <c r="M29" s="51"/>
    </row>
  </sheetData>
  <sheetProtection insertColumns="0" insertRows="0" deleteColumns="0" deleteRows="0" selectLockedCells="1"/>
  <mergeCells count="34">
    <mergeCell ref="G23:H23"/>
    <mergeCell ref="A24:B24"/>
    <mergeCell ref="G26:H26"/>
    <mergeCell ref="A27:B27"/>
    <mergeCell ref="G28:H28"/>
    <mergeCell ref="G21:H21"/>
    <mergeCell ref="A15:B15"/>
    <mergeCell ref="G17:H17"/>
    <mergeCell ref="A18:B18"/>
    <mergeCell ref="G19:H19"/>
    <mergeCell ref="A20:B20"/>
    <mergeCell ref="A22:B22"/>
    <mergeCell ref="A7:B7"/>
    <mergeCell ref="G7:H7"/>
    <mergeCell ref="A9:B9"/>
    <mergeCell ref="A11:B11"/>
    <mergeCell ref="G11:H11"/>
    <mergeCell ref="G13:H13"/>
    <mergeCell ref="H4:H5"/>
    <mergeCell ref="I4:I5"/>
    <mergeCell ref="J4:J5"/>
    <mergeCell ref="K4:L4"/>
    <mergeCell ref="A6:B6"/>
    <mergeCell ref="G6:H6"/>
    <mergeCell ref="A1:M1"/>
    <mergeCell ref="A3:F3"/>
    <mergeCell ref="G3:L3"/>
    <mergeCell ref="M3:M6"/>
    <mergeCell ref="A4:A5"/>
    <mergeCell ref="B4:B5"/>
    <mergeCell ref="C4:C5"/>
    <mergeCell ref="D4:D5"/>
    <mergeCell ref="E4:F4"/>
    <mergeCell ref="G4:G5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zoomScaleNormal="100" workbookViewId="0">
      <selection activeCell="P18" sqref="P18"/>
    </sheetView>
  </sheetViews>
  <sheetFormatPr defaultRowHeight="16.5" x14ac:dyDescent="0.3"/>
  <cols>
    <col min="1" max="1" width="8.625" style="1" customWidth="1"/>
    <col min="2" max="2" width="10.375" style="1" customWidth="1"/>
    <col min="3" max="3" width="11.625" style="1" customWidth="1"/>
    <col min="4" max="4" width="10.75" style="1" customWidth="1"/>
    <col min="5" max="6" width="7.625" style="1" customWidth="1"/>
    <col min="7" max="7" width="8.625" style="1" customWidth="1"/>
    <col min="8" max="8" width="11.5" style="1" customWidth="1"/>
    <col min="9" max="9" width="11.25" style="1" customWidth="1"/>
    <col min="10" max="10" width="11.125" style="1" customWidth="1"/>
    <col min="11" max="12" width="7.625" style="1" customWidth="1"/>
    <col min="13" max="13" width="21.75" style="1" customWidth="1"/>
    <col min="14" max="16384" width="9" style="1"/>
  </cols>
  <sheetData>
    <row r="1" spans="1:13" ht="33" customHeight="1" x14ac:dyDescent="0.3">
      <c r="A1" s="44" t="s">
        <v>69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ht="18.75" customHeight="1" x14ac:dyDescent="0.3">
      <c r="M2" s="2"/>
    </row>
    <row r="3" spans="1:13" ht="17.25" thickBot="1" x14ac:dyDescent="0.35">
      <c r="M3" s="2" t="s">
        <v>0</v>
      </c>
    </row>
    <row r="4" spans="1:13" ht="21.95" customHeight="1" x14ac:dyDescent="0.3">
      <c r="A4" s="3" t="s">
        <v>1</v>
      </c>
      <c r="B4" s="4"/>
      <c r="C4" s="4"/>
      <c r="D4" s="4"/>
      <c r="E4" s="4"/>
      <c r="F4" s="5"/>
      <c r="G4" s="4" t="s">
        <v>2</v>
      </c>
      <c r="H4" s="4"/>
      <c r="I4" s="4"/>
      <c r="J4" s="4"/>
      <c r="K4" s="4"/>
      <c r="L4" s="5"/>
      <c r="M4" s="6" t="s">
        <v>3</v>
      </c>
    </row>
    <row r="5" spans="1:13" ht="21.95" customHeight="1" x14ac:dyDescent="0.3">
      <c r="A5" s="7" t="s">
        <v>4</v>
      </c>
      <c r="B5" s="8" t="s">
        <v>5</v>
      </c>
      <c r="C5" s="8" t="s">
        <v>50</v>
      </c>
      <c r="D5" s="8" t="s">
        <v>51</v>
      </c>
      <c r="E5" s="9" t="s">
        <v>6</v>
      </c>
      <c r="F5" s="10"/>
      <c r="G5" s="11" t="s">
        <v>4</v>
      </c>
      <c r="H5" s="12" t="s">
        <v>5</v>
      </c>
      <c r="I5" s="8" t="s">
        <v>50</v>
      </c>
      <c r="J5" s="8" t="s">
        <v>51</v>
      </c>
      <c r="K5" s="9" t="s">
        <v>6</v>
      </c>
      <c r="L5" s="10"/>
      <c r="M5" s="13"/>
    </row>
    <row r="6" spans="1:13" ht="21.95" customHeight="1" thickBot="1" x14ac:dyDescent="0.35">
      <c r="A6" s="14"/>
      <c r="B6" s="15"/>
      <c r="C6" s="15"/>
      <c r="D6" s="15"/>
      <c r="E6" s="16" t="s">
        <v>7</v>
      </c>
      <c r="F6" s="17" t="s">
        <v>8</v>
      </c>
      <c r="G6" s="18"/>
      <c r="H6" s="19"/>
      <c r="I6" s="15"/>
      <c r="J6" s="15"/>
      <c r="K6" s="16" t="s">
        <v>7</v>
      </c>
      <c r="L6" s="17" t="s">
        <v>8</v>
      </c>
      <c r="M6" s="13"/>
    </row>
    <row r="7" spans="1:13" ht="21.95" customHeight="1" thickBot="1" x14ac:dyDescent="0.35">
      <c r="A7" s="20" t="s">
        <v>9</v>
      </c>
      <c r="B7" s="21"/>
      <c r="C7" s="77">
        <f>SUM(C8,C10,C12,C14,C16,C19,C21,)</f>
        <v>0</v>
      </c>
      <c r="D7" s="77">
        <f>SUM(D8,D10,D12,D14,D16,D19,D21,)</f>
        <v>0</v>
      </c>
      <c r="E7" s="78">
        <f>D7-C7</f>
        <v>0</v>
      </c>
      <c r="F7" s="79" t="e">
        <f>E7/C7*100</f>
        <v>#DIV/0!</v>
      </c>
      <c r="G7" s="33" t="s">
        <v>10</v>
      </c>
      <c r="H7" s="34"/>
      <c r="I7" s="77">
        <f>SUM(I8,I12,I14,I16,I18,I20,I22)</f>
        <v>0</v>
      </c>
      <c r="J7" s="77">
        <f>SUM(J8,J12,J14,J16,J18,J20,J22)</f>
        <v>0</v>
      </c>
      <c r="K7" s="78">
        <f>J7-I7</f>
        <v>0</v>
      </c>
      <c r="L7" s="79" t="e">
        <f>K7/I7*100</f>
        <v>#DIV/0!</v>
      </c>
      <c r="M7" s="22"/>
    </row>
    <row r="8" spans="1:13" ht="21.95" customHeight="1" x14ac:dyDescent="0.3">
      <c r="A8" s="23" t="s">
        <v>68</v>
      </c>
      <c r="B8" s="24"/>
      <c r="C8" s="80">
        <f>SUM(C9)</f>
        <v>0</v>
      </c>
      <c r="D8" s="80">
        <f>SUM(D9)</f>
        <v>0</v>
      </c>
      <c r="E8" s="80">
        <f>D8-C8</f>
        <v>0</v>
      </c>
      <c r="F8" s="81" t="e">
        <f>E8/C8*100</f>
        <v>#DIV/0!</v>
      </c>
      <c r="G8" s="35" t="s">
        <v>11</v>
      </c>
      <c r="H8" s="36"/>
      <c r="I8" s="80">
        <f>SUM(I9:I11)</f>
        <v>0</v>
      </c>
      <c r="J8" s="80">
        <f>SUM(J9:J11)</f>
        <v>0</v>
      </c>
      <c r="K8" s="80">
        <f>J8-I8</f>
        <v>0</v>
      </c>
      <c r="L8" s="81" t="e">
        <f>K8/I8*100</f>
        <v>#DIV/0!</v>
      </c>
      <c r="M8" s="90" t="s">
        <v>52</v>
      </c>
    </row>
    <row r="9" spans="1:13" ht="21.95" customHeight="1" x14ac:dyDescent="0.3">
      <c r="A9" s="25"/>
      <c r="B9" s="26" t="s">
        <v>70</v>
      </c>
      <c r="C9" s="82">
        <v>0</v>
      </c>
      <c r="D9" s="83"/>
      <c r="E9" s="82">
        <f t="shared" ref="E9:E22" si="0">D9-C9</f>
        <v>0</v>
      </c>
      <c r="F9" s="84" t="e">
        <f t="shared" ref="F9:F22" si="1">E9/C9*100</f>
        <v>#DIV/0!</v>
      </c>
      <c r="G9" s="54"/>
      <c r="H9" s="38" t="s">
        <v>31</v>
      </c>
      <c r="I9" s="82">
        <v>0</v>
      </c>
      <c r="J9" s="83"/>
      <c r="K9" s="83">
        <f>J9-I9</f>
        <v>0</v>
      </c>
      <c r="L9" s="85" t="e">
        <f>K9/I9*100</f>
        <v>#DIV/0!</v>
      </c>
      <c r="M9" s="50"/>
    </row>
    <row r="10" spans="1:13" ht="21.95" customHeight="1" x14ac:dyDescent="0.3">
      <c r="A10" s="28" t="s">
        <v>71</v>
      </c>
      <c r="B10" s="29"/>
      <c r="C10" s="82">
        <f>SUM(C11)</f>
        <v>0</v>
      </c>
      <c r="D10" s="82">
        <f>SUM(D11)</f>
        <v>0</v>
      </c>
      <c r="E10" s="82">
        <f t="shared" si="0"/>
        <v>0</v>
      </c>
      <c r="F10" s="84" t="e">
        <f t="shared" si="1"/>
        <v>#DIV/0!</v>
      </c>
      <c r="G10" s="55"/>
      <c r="H10" s="38" t="s">
        <v>32</v>
      </c>
      <c r="I10" s="82">
        <v>0</v>
      </c>
      <c r="J10" s="83"/>
      <c r="K10" s="83">
        <f t="shared" ref="K10:K22" si="2">J10-I10</f>
        <v>0</v>
      </c>
      <c r="L10" s="85" t="e">
        <f>K10/I10*100</f>
        <v>#DIV/0!</v>
      </c>
      <c r="M10" s="50"/>
    </row>
    <row r="11" spans="1:13" ht="21.95" customHeight="1" x14ac:dyDescent="0.3">
      <c r="A11" s="27"/>
      <c r="B11" s="26" t="s">
        <v>72</v>
      </c>
      <c r="C11" s="82">
        <v>0</v>
      </c>
      <c r="D11" s="83"/>
      <c r="E11" s="82">
        <f t="shared" si="0"/>
        <v>0</v>
      </c>
      <c r="F11" s="84" t="e">
        <f t="shared" si="1"/>
        <v>#DIV/0!</v>
      </c>
      <c r="G11" s="56"/>
      <c r="H11" s="38" t="s">
        <v>77</v>
      </c>
      <c r="I11" s="82">
        <v>0</v>
      </c>
      <c r="J11" s="83"/>
      <c r="K11" s="83">
        <f t="shared" si="2"/>
        <v>0</v>
      </c>
      <c r="L11" s="85" t="e">
        <f t="shared" ref="L11:L23" si="3">K11/I11*100</f>
        <v>#DIV/0!</v>
      </c>
      <c r="M11" s="50"/>
    </row>
    <row r="12" spans="1:13" ht="21.95" customHeight="1" x14ac:dyDescent="0.3">
      <c r="A12" s="28" t="s">
        <v>73</v>
      </c>
      <c r="B12" s="29"/>
      <c r="C12" s="82">
        <f>SUM(C13)</f>
        <v>0</v>
      </c>
      <c r="D12" s="82">
        <f>SUM(D13)</f>
        <v>0</v>
      </c>
      <c r="E12" s="82">
        <f t="shared" si="0"/>
        <v>0</v>
      </c>
      <c r="F12" s="84" t="e">
        <f t="shared" si="1"/>
        <v>#DIV/0!</v>
      </c>
      <c r="G12" s="39" t="s">
        <v>49</v>
      </c>
      <c r="H12" s="40"/>
      <c r="I12" s="82">
        <f>SUM(I13)</f>
        <v>0</v>
      </c>
      <c r="J12" s="82">
        <f>SUM(J13)</f>
        <v>0</v>
      </c>
      <c r="K12" s="82">
        <f t="shared" si="2"/>
        <v>0</v>
      </c>
      <c r="L12" s="84" t="e">
        <f t="shared" si="3"/>
        <v>#DIV/0!</v>
      </c>
      <c r="M12" s="50"/>
    </row>
    <row r="13" spans="1:13" ht="21.95" customHeight="1" x14ac:dyDescent="0.3">
      <c r="A13" s="27"/>
      <c r="B13" s="26" t="s">
        <v>30</v>
      </c>
      <c r="C13" s="82">
        <v>0</v>
      </c>
      <c r="D13" s="83"/>
      <c r="E13" s="82">
        <f t="shared" si="0"/>
        <v>0</v>
      </c>
      <c r="F13" s="84" t="e">
        <f t="shared" si="1"/>
        <v>#DIV/0!</v>
      </c>
      <c r="G13" s="37"/>
      <c r="H13" s="38" t="s">
        <v>34</v>
      </c>
      <c r="I13" s="82">
        <f>'[1]1차추경'!J13</f>
        <v>0</v>
      </c>
      <c r="J13" s="83"/>
      <c r="K13" s="83">
        <f t="shared" si="2"/>
        <v>0</v>
      </c>
      <c r="L13" s="85" t="e">
        <f t="shared" si="3"/>
        <v>#DIV/0!</v>
      </c>
      <c r="M13" s="50"/>
    </row>
    <row r="14" spans="1:13" ht="21.95" customHeight="1" x14ac:dyDescent="0.3">
      <c r="A14" s="27" t="s">
        <v>74</v>
      </c>
      <c r="B14" s="26"/>
      <c r="C14" s="82">
        <f>SUM(C15)</f>
        <v>0</v>
      </c>
      <c r="D14" s="82">
        <f>SUM(D15)</f>
        <v>0</v>
      </c>
      <c r="E14" s="82">
        <f t="shared" si="0"/>
        <v>0</v>
      </c>
      <c r="F14" s="84" t="e">
        <f t="shared" si="1"/>
        <v>#DIV/0!</v>
      </c>
      <c r="G14" s="39" t="s">
        <v>14</v>
      </c>
      <c r="H14" s="40"/>
      <c r="I14" s="82">
        <f>SUM(I15)</f>
        <v>0</v>
      </c>
      <c r="J14" s="82">
        <f>SUM(J15)</f>
        <v>0</v>
      </c>
      <c r="K14" s="83">
        <f t="shared" si="2"/>
        <v>0</v>
      </c>
      <c r="L14" s="85" t="e">
        <f t="shared" si="3"/>
        <v>#DIV/0!</v>
      </c>
      <c r="M14" s="50"/>
    </row>
    <row r="15" spans="1:13" ht="21.95" customHeight="1" x14ac:dyDescent="0.3">
      <c r="A15" s="27"/>
      <c r="B15" s="26" t="s">
        <v>84</v>
      </c>
      <c r="C15" s="82">
        <v>0</v>
      </c>
      <c r="D15" s="83"/>
      <c r="E15" s="82">
        <f t="shared" si="0"/>
        <v>0</v>
      </c>
      <c r="F15" s="84" t="e">
        <f t="shared" si="1"/>
        <v>#DIV/0!</v>
      </c>
      <c r="G15" s="54"/>
      <c r="H15" s="127" t="s">
        <v>78</v>
      </c>
      <c r="I15" s="82">
        <f>'[1]1차추경'!J15</f>
        <v>0</v>
      </c>
      <c r="J15" s="83"/>
      <c r="K15" s="83">
        <f t="shared" si="2"/>
        <v>0</v>
      </c>
      <c r="L15" s="85" t="e">
        <f t="shared" si="3"/>
        <v>#DIV/0!</v>
      </c>
      <c r="M15" s="50"/>
    </row>
    <row r="16" spans="1:13" ht="21.95" customHeight="1" x14ac:dyDescent="0.3">
      <c r="A16" s="28" t="s">
        <v>13</v>
      </c>
      <c r="B16" s="29"/>
      <c r="C16" s="82">
        <f>SUM(C17:C18)</f>
        <v>0</v>
      </c>
      <c r="D16" s="82">
        <f>SUM(D17:D18)</f>
        <v>0</v>
      </c>
      <c r="E16" s="82">
        <f t="shared" si="0"/>
        <v>0</v>
      </c>
      <c r="F16" s="84" t="e">
        <f t="shared" si="1"/>
        <v>#DIV/0!</v>
      </c>
      <c r="G16" s="39" t="s">
        <v>79</v>
      </c>
      <c r="H16" s="40"/>
      <c r="I16" s="82">
        <f>SUM(I17)</f>
        <v>0</v>
      </c>
      <c r="J16" s="82">
        <f>SUM(J17)</f>
        <v>0</v>
      </c>
      <c r="K16" s="82">
        <f t="shared" si="2"/>
        <v>0</v>
      </c>
      <c r="L16" s="84" t="e">
        <f t="shared" si="3"/>
        <v>#DIV/0!</v>
      </c>
      <c r="M16" s="91" t="s">
        <v>53</v>
      </c>
    </row>
    <row r="17" spans="1:13" ht="21.95" customHeight="1" x14ac:dyDescent="0.3">
      <c r="A17" s="31"/>
      <c r="B17" s="26" t="s">
        <v>75</v>
      </c>
      <c r="C17" s="82">
        <v>0</v>
      </c>
      <c r="D17" s="83"/>
      <c r="E17" s="82">
        <f t="shared" si="0"/>
        <v>0</v>
      </c>
      <c r="F17" s="84" t="e">
        <f t="shared" si="1"/>
        <v>#DIV/0!</v>
      </c>
      <c r="G17" s="56"/>
      <c r="H17" s="128" t="s">
        <v>80</v>
      </c>
      <c r="I17" s="82">
        <v>0</v>
      </c>
      <c r="J17" s="82">
        <v>0</v>
      </c>
      <c r="K17" s="83">
        <f t="shared" si="2"/>
        <v>0</v>
      </c>
      <c r="L17" s="85" t="e">
        <f t="shared" si="3"/>
        <v>#DIV/0!</v>
      </c>
      <c r="M17" s="50"/>
    </row>
    <row r="18" spans="1:13" ht="21.95" customHeight="1" x14ac:dyDescent="0.3">
      <c r="A18" s="89"/>
      <c r="B18" s="26" t="s">
        <v>76</v>
      </c>
      <c r="C18" s="82">
        <v>0</v>
      </c>
      <c r="D18" s="83"/>
      <c r="E18" s="82">
        <f t="shared" si="0"/>
        <v>0</v>
      </c>
      <c r="F18" s="84" t="e">
        <f t="shared" si="1"/>
        <v>#DIV/0!</v>
      </c>
      <c r="G18" s="39" t="s">
        <v>37</v>
      </c>
      <c r="H18" s="40"/>
      <c r="I18" s="82">
        <f>SUM(I19)</f>
        <v>0</v>
      </c>
      <c r="J18" s="82">
        <f>SUM(J19)</f>
        <v>0</v>
      </c>
      <c r="K18" s="83">
        <f t="shared" si="2"/>
        <v>0</v>
      </c>
      <c r="L18" s="85" t="e">
        <f t="shared" si="3"/>
        <v>#DIV/0!</v>
      </c>
      <c r="M18" s="50"/>
    </row>
    <row r="19" spans="1:13" ht="21.95" customHeight="1" x14ac:dyDescent="0.3">
      <c r="A19" s="52" t="s">
        <v>25</v>
      </c>
      <c r="B19" s="30"/>
      <c r="C19" s="82">
        <f>SUM(C20)</f>
        <v>0</v>
      </c>
      <c r="D19" s="82">
        <f>SUM(D20)</f>
        <v>0</v>
      </c>
      <c r="E19" s="82"/>
      <c r="F19" s="84" t="e">
        <f t="shared" si="1"/>
        <v>#DIV/0!</v>
      </c>
      <c r="G19" s="37"/>
      <c r="H19" s="38" t="s">
        <v>38</v>
      </c>
      <c r="I19" s="82">
        <v>0</v>
      </c>
      <c r="J19" s="83">
        <v>0</v>
      </c>
      <c r="K19" s="83">
        <f t="shared" si="2"/>
        <v>0</v>
      </c>
      <c r="L19" s="85" t="e">
        <f t="shared" si="3"/>
        <v>#DIV/0!</v>
      </c>
      <c r="M19" s="50"/>
    </row>
    <row r="20" spans="1:13" ht="21.95" customHeight="1" x14ac:dyDescent="0.3">
      <c r="A20" s="27"/>
      <c r="B20" s="26" t="s">
        <v>26</v>
      </c>
      <c r="C20" s="82">
        <v>0</v>
      </c>
      <c r="D20" s="82"/>
      <c r="E20" s="82"/>
      <c r="F20" s="84" t="e">
        <f t="shared" si="1"/>
        <v>#DIV/0!</v>
      </c>
      <c r="G20" s="41" t="s">
        <v>81</v>
      </c>
      <c r="H20" s="42"/>
      <c r="I20" s="82">
        <f>SUM(I21)</f>
        <v>0</v>
      </c>
      <c r="J20" s="82">
        <f>SUM(J21)</f>
        <v>0</v>
      </c>
      <c r="K20" s="83">
        <f t="shared" si="2"/>
        <v>0</v>
      </c>
      <c r="L20" s="84" t="e">
        <f t="shared" si="3"/>
        <v>#DIV/0!</v>
      </c>
      <c r="M20" s="50"/>
    </row>
    <row r="21" spans="1:13" ht="21.95" customHeight="1" x14ac:dyDescent="0.3">
      <c r="A21" s="52" t="s">
        <v>27</v>
      </c>
      <c r="B21" s="30"/>
      <c r="C21" s="82">
        <f>SUM(C22)</f>
        <v>0</v>
      </c>
      <c r="D21" s="82">
        <f>SUM(D22)</f>
        <v>0</v>
      </c>
      <c r="E21" s="82">
        <f t="shared" si="0"/>
        <v>0</v>
      </c>
      <c r="F21" s="84" t="e">
        <f t="shared" si="1"/>
        <v>#DIV/0!</v>
      </c>
      <c r="G21" s="37"/>
      <c r="H21" s="43" t="s">
        <v>81</v>
      </c>
      <c r="I21" s="82">
        <v>0</v>
      </c>
      <c r="J21" s="83">
        <v>0</v>
      </c>
      <c r="K21" s="83">
        <f t="shared" si="2"/>
        <v>0</v>
      </c>
      <c r="L21" s="85" t="e">
        <f t="shared" si="3"/>
        <v>#DIV/0!</v>
      </c>
      <c r="M21" s="50"/>
    </row>
    <row r="22" spans="1:13" ht="21.95" customHeight="1" x14ac:dyDescent="0.3">
      <c r="A22" s="46"/>
      <c r="B22" s="47" t="s">
        <v>28</v>
      </c>
      <c r="C22" s="82">
        <v>0</v>
      </c>
      <c r="D22" s="83"/>
      <c r="E22" s="82">
        <f t="shared" si="0"/>
        <v>0</v>
      </c>
      <c r="F22" s="84" t="e">
        <f t="shared" si="1"/>
        <v>#DIV/0!</v>
      </c>
      <c r="G22" s="39" t="s">
        <v>82</v>
      </c>
      <c r="H22" s="40"/>
      <c r="I22" s="82">
        <f>SUM(I23)</f>
        <v>0</v>
      </c>
      <c r="J22" s="82">
        <f>SUM(J23)</f>
        <v>0</v>
      </c>
      <c r="K22" s="83">
        <f t="shared" si="2"/>
        <v>0</v>
      </c>
      <c r="L22" s="85" t="e">
        <f t="shared" si="3"/>
        <v>#DIV/0!</v>
      </c>
      <c r="M22" s="50"/>
    </row>
    <row r="23" spans="1:13" ht="21.95" customHeight="1" thickBot="1" x14ac:dyDescent="0.35">
      <c r="A23" s="115"/>
      <c r="B23" s="124"/>
      <c r="C23" s="125"/>
      <c r="D23" s="125"/>
      <c r="E23" s="125"/>
      <c r="F23" s="126"/>
      <c r="G23" s="58"/>
      <c r="H23" s="59" t="s">
        <v>43</v>
      </c>
      <c r="I23" s="86">
        <v>0</v>
      </c>
      <c r="J23" s="87">
        <v>0</v>
      </c>
      <c r="K23" s="87">
        <f>J23-I23</f>
        <v>0</v>
      </c>
      <c r="L23" s="88" t="e">
        <f t="shared" si="3"/>
        <v>#DIV/0!</v>
      </c>
      <c r="M23" s="51"/>
    </row>
  </sheetData>
  <sheetProtection insertColumns="0" insertRows="0" deleteColumns="0" deleteRows="0" selectLockedCells="1"/>
  <mergeCells count="28">
    <mergeCell ref="A16:B16"/>
    <mergeCell ref="G18:H18"/>
    <mergeCell ref="G20:H20"/>
    <mergeCell ref="A23:B23"/>
    <mergeCell ref="G16:H16"/>
    <mergeCell ref="G22:H22"/>
    <mergeCell ref="A8:B8"/>
    <mergeCell ref="G8:H8"/>
    <mergeCell ref="A10:B10"/>
    <mergeCell ref="A12:B12"/>
    <mergeCell ref="G12:H12"/>
    <mergeCell ref="G14:H14"/>
    <mergeCell ref="H5:H6"/>
    <mergeCell ref="I5:I6"/>
    <mergeCell ref="J5:J6"/>
    <mergeCell ref="K5:L5"/>
    <mergeCell ref="A7:B7"/>
    <mergeCell ref="G7:H7"/>
    <mergeCell ref="A1:M1"/>
    <mergeCell ref="A4:F4"/>
    <mergeCell ref="G4:L4"/>
    <mergeCell ref="M4:M7"/>
    <mergeCell ref="A5:A6"/>
    <mergeCell ref="B5:B6"/>
    <mergeCell ref="C5:C6"/>
    <mergeCell ref="D5:D6"/>
    <mergeCell ref="E5:F5"/>
    <mergeCell ref="G5:G6"/>
  </mergeCells>
  <phoneticPr fontId="2" type="noConversion"/>
  <pageMargins left="0.31496062992125984" right="0.31496062992125984" top="0.78740157480314965" bottom="0.55118110236220474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시설</vt:lpstr>
      <vt:lpstr>종합복지관 등</vt:lpstr>
      <vt:lpstr>본당데이케어센터</vt:lpstr>
      <vt:lpstr>어린이집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2016-04-05T06:14:25Z</cp:lastPrinted>
  <dcterms:created xsi:type="dcterms:W3CDTF">2016-04-05T00:19:46Z</dcterms:created>
  <dcterms:modified xsi:type="dcterms:W3CDTF">2016-04-05T07:07:59Z</dcterms:modified>
</cp:coreProperties>
</file>